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TDK\Projekter\DIF Strategisk Udviklingsstøtte 2018-2021\Skole-OL\Udvikling\Læreruddannelse\Scorekort\"/>
    </mc:Choice>
  </mc:AlternateContent>
  <xr:revisionPtr revIDLastSave="0" documentId="13_ncr:1_{B61B53CF-587A-4D3D-B164-3ACFEAA37485}" xr6:coauthVersionLast="41" xr6:coauthVersionMax="41" xr10:uidLastSave="{00000000-0000-0000-0000-000000000000}"/>
  <bookViews>
    <workbookView xWindow="-120" yWindow="-120" windowWidth="29040" windowHeight="15840" xr2:uid="{813EB373-E319-4DDF-AF7A-63E81C5192EA}"/>
  </bookViews>
  <sheets>
    <sheet name="Klasse 4.D" sheetId="1" r:id="rId1"/>
  </sheets>
  <definedNames>
    <definedName name="_xlnm.Print_Area" localSheetId="0">'Klasse 4.D'!$A$1:$S$31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" i="1"/>
  <c r="G7" i="1"/>
  <c r="G8" i="1"/>
  <c r="S8" i="1" s="1"/>
  <c r="G9" i="1"/>
  <c r="G10" i="1"/>
  <c r="S10" i="1" s="1"/>
  <c r="G11" i="1"/>
  <c r="G12" i="1"/>
  <c r="S12" i="1" s="1"/>
  <c r="G13" i="1"/>
  <c r="G14" i="1"/>
  <c r="S14" i="1" s="1"/>
  <c r="G15" i="1"/>
  <c r="G16" i="1"/>
  <c r="S16" i="1" s="1"/>
  <c r="G17" i="1"/>
  <c r="G18" i="1"/>
  <c r="S18" i="1" s="1"/>
  <c r="G19" i="1"/>
  <c r="S19" i="1" s="1"/>
  <c r="G20" i="1"/>
  <c r="S20" i="1" s="1"/>
  <c r="G21" i="1"/>
  <c r="G22" i="1"/>
  <c r="S22" i="1" s="1"/>
  <c r="G23" i="1"/>
  <c r="S23" i="1" s="1"/>
  <c r="G24" i="1"/>
  <c r="S24" i="1" s="1"/>
  <c r="G25" i="1"/>
  <c r="G26" i="1"/>
  <c r="S26" i="1" s="1"/>
  <c r="G27" i="1"/>
  <c r="S27" i="1" s="1"/>
  <c r="G28" i="1"/>
  <c r="S28" i="1" s="1"/>
  <c r="G29" i="1"/>
  <c r="G30" i="1"/>
  <c r="S30" i="1" s="1"/>
  <c r="G4" i="1"/>
  <c r="S4" i="1" s="1"/>
  <c r="G5" i="1"/>
  <c r="S5" i="1" s="1"/>
  <c r="G6" i="1"/>
  <c r="S6" i="1" s="1"/>
  <c r="G3" i="1"/>
  <c r="S3" i="1" s="1"/>
  <c r="S15" i="1" l="1"/>
  <c r="S11" i="1"/>
  <c r="S7" i="1"/>
  <c r="S29" i="1"/>
  <c r="S25" i="1"/>
  <c r="S21" i="1"/>
  <c r="S17" i="1"/>
  <c r="S13" i="1"/>
  <c r="S9" i="1"/>
  <c r="S31" i="1" l="1"/>
  <c r="S1" i="1"/>
</calcChain>
</file>

<file path=xl/sharedStrings.xml><?xml version="1.0" encoding="utf-8"?>
<sst xmlns="http://schemas.openxmlformats.org/spreadsheetml/2006/main" count="264" uniqueCount="32">
  <si>
    <t>Klasse</t>
  </si>
  <si>
    <t>Begynder</t>
  </si>
  <si>
    <t>Øvet</t>
  </si>
  <si>
    <t>Mester</t>
  </si>
  <si>
    <t>Rutineret</t>
  </si>
  <si>
    <t>4.D</t>
  </si>
  <si>
    <t>M1</t>
  </si>
  <si>
    <t>M2</t>
  </si>
  <si>
    <t>M3</t>
  </si>
  <si>
    <t>V1</t>
  </si>
  <si>
    <t>V2</t>
  </si>
  <si>
    <t>V3</t>
  </si>
  <si>
    <t>L1</t>
  </si>
  <si>
    <t>L2</t>
  </si>
  <si>
    <t>L3</t>
  </si>
  <si>
    <t>Elevnavn</t>
  </si>
  <si>
    <t>Udv. %1</t>
  </si>
  <si>
    <t>Udv. %2</t>
  </si>
  <si>
    <t>Udv. %3</t>
  </si>
  <si>
    <t>Samlet Udv.%</t>
  </si>
  <si>
    <t>Elev 1</t>
  </si>
  <si>
    <t>Elev 2</t>
  </si>
  <si>
    <t>Elev 3</t>
  </si>
  <si>
    <t>Langskud til OL</t>
  </si>
  <si>
    <t>Vend pandekager</t>
  </si>
  <si>
    <t>Ram Plet - mååål!</t>
  </si>
  <si>
    <t>Klassens samlet scorekort</t>
  </si>
  <si>
    <t>Nr.</t>
  </si>
  <si>
    <t>Færdighed akt2</t>
  </si>
  <si>
    <t>Færdighed akt1</t>
  </si>
  <si>
    <t>Færdighed akt3</t>
  </si>
  <si>
    <t>Beregning er foretaget ved, at akt1 altid er udgangspunkt. Derefter er den højeste værdi af akt2 og akt3 værdien, som indgår udviklingsprocenten. Derefter er alle 3 aktiviteter lagt sammen og divideret med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</si>
</sst>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X&quot;\ 0.0%"/>
    <numFmt numFmtId="166" formatCode="&quot;sum&quot;\ 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DIF"/>
    </font>
    <font>
      <sz val="11"/>
      <color theme="1"/>
      <name val="DIF"/>
    </font>
    <font>
      <i/>
      <sz val="10"/>
      <color theme="1"/>
      <name val="DIF"/>
    </font>
    <font>
      <b/>
      <sz val="14"/>
      <color theme="0"/>
      <name val="DIF Semibold"/>
    </font>
    <font>
      <b/>
      <sz val="11"/>
      <color theme="0"/>
      <name val="DIF Semibold"/>
    </font>
    <font>
      <sz val="10"/>
      <color theme="1"/>
      <name val="DIF"/>
    </font>
    <font>
      <i/>
      <sz val="9"/>
      <color theme="1"/>
      <name val="DIF"/>
    </font>
    <font>
      <b/>
      <sz val="10"/>
      <color theme="1"/>
      <name val="DIF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9" fontId="3" fillId="0" borderId="2" xfId="1" quotePrefix="1" applyFont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0" borderId="2" xfId="0" quotePrefix="1" applyFont="1" applyBorder="1" applyAlignment="1" applyProtection="1">
      <alignment horizontal="center" wrapText="1"/>
      <protection hidden="1"/>
    </xf>
    <xf numFmtId="0" fontId="3" fillId="0" borderId="6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9" fontId="7" fillId="0" borderId="0" xfId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164" fontId="7" fillId="0" borderId="6" xfId="1" applyNumberFormat="1" applyFont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7" fillId="0" borderId="2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8" fillId="0" borderId="7" xfId="0" applyFont="1" applyBorder="1" applyAlignment="1" applyProtection="1">
      <alignment horizontal="left"/>
      <protection hidden="1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10" fillId="0" borderId="0" xfId="0" applyFont="1"/>
    <xf numFmtId="165" fontId="9" fillId="0" borderId="10" xfId="0" applyNumberFormat="1" applyFont="1" applyBorder="1" applyAlignment="1">
      <alignment horizontal="center"/>
    </xf>
    <xf numFmtId="166" fontId="6" fillId="2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rocent" xfId="1" builtinId="5"/>
  </cellStyles>
  <dxfs count="22">
    <dxf>
      <font>
        <strike val="0"/>
        <outline val="0"/>
        <shadow val="0"/>
        <u val="none"/>
        <vertAlign val="baseline"/>
        <color theme="1"/>
        <name val="DIF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IF"/>
        <scheme val="none"/>
      </font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DIF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DIF"/>
        <scheme val="none"/>
      </font>
    </dxf>
    <dxf>
      <font>
        <strike val="0"/>
        <outline val="0"/>
        <shadow val="0"/>
        <u val="none"/>
        <vertAlign val="baseline"/>
        <color theme="1"/>
        <name val="DIF"/>
        <scheme val="none"/>
      </font>
      <protection locked="1" hidden="1"/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621310-ED34-40BB-AFD9-5F4C3EA2D8E3}" name="Tabel1" displayName="Tabel1" ref="A2:S31" totalsRowShown="0" headerRowDxfId="20" dataDxfId="19">
  <autoFilter ref="A2:S31" xr:uid="{4AA04651-2DC1-4CDA-92DD-8A2220E3770A}"/>
  <tableColumns count="19">
    <tableColumn id="1" xr3:uid="{896532F8-4411-4E75-B806-CC64430DA030}" name="Nr." dataDxfId="18"/>
    <tableColumn id="14" xr3:uid="{015AE518-744D-4B49-9A18-F1968B7E8B8A}" name="Elevnavn" dataDxfId="17"/>
    <tableColumn id="15" xr3:uid="{55BAC406-7F75-4BF7-A514-6FA9255F6782}" name="Klasse" dataDxfId="16"/>
    <tableColumn id="3" xr3:uid="{B47E378C-0572-4B2F-9F91-C81367A3C011}" name="M1" dataDxfId="15"/>
    <tableColumn id="17" xr3:uid="{D9EA40A8-CDA1-432D-81D6-877A0200ED8E}" name="M2" dataDxfId="14"/>
    <tableColumn id="4" xr3:uid="{F519A162-ABA2-4F65-9A23-ECE997FB8CDD}" name="M3" dataDxfId="13"/>
    <tableColumn id="2" xr3:uid="{4A3EFA33-0104-478B-AF95-C7CCCAFE4D7A}" name="Udv. %1" dataDxfId="12">
      <calculatedColumnFormula>SUM((LARGE(Tabel1[[#This Row],[M2]:[M3]],1)-Tabel1[[#This Row],[M1]]))/Tabel1[[#This Row],[M1]]</calculatedColumnFormula>
    </tableColumn>
    <tableColumn id="5" xr3:uid="{57493025-8EB2-4364-98F4-422AC01F6E19}" name="Færdighed akt1" dataDxfId="11">
      <calculatedColumnFormula>VLOOKUP(LARGE(Tabel1[[#This Row],[M1]:[M3]],1),F33:H43,2)</calculatedColumnFormula>
    </tableColumn>
    <tableColumn id="7" xr3:uid="{CCE10B9F-CFEA-41A2-B194-D319D449A2CF}" name="V1" dataDxfId="10"/>
    <tableColumn id="18" xr3:uid="{BA1EB7A9-86F9-44F6-8A0A-EBCF7CD8D59C}" name="V2" dataDxfId="9"/>
    <tableColumn id="8" xr3:uid="{B6CB6D3E-FF74-4489-9E51-D840C8C0E673}" name="V3" dataDxfId="8"/>
    <tableColumn id="6" xr3:uid="{1BFE5F5A-53A4-4CF7-AEED-0B67B0FC70F2}" name="Udv. %2" dataDxfId="7">
      <calculatedColumnFormula>SUM((LARGE(Tabel1[[#This Row],[V2]:[V3]],1)-Tabel1[[#This Row],[V1]]))/Tabel1[[#This Row],[V1]]</calculatedColumnFormula>
    </tableColumn>
    <tableColumn id="9" xr3:uid="{436D6F63-12E7-4E12-BC9E-57170E491989}" name="Færdighed akt2" dataDxfId="6">
      <calculatedColumnFormula>VLOOKUP(LARGE(Tabel1[[#This Row],[V1]:[V3]],1),K33:M233,2)</calculatedColumnFormula>
    </tableColumn>
    <tableColumn id="11" xr3:uid="{71AE19EC-5EB2-4A89-923F-5302BD62BD70}" name="L1" dataDxfId="5"/>
    <tableColumn id="19" xr3:uid="{F25E077F-83C0-4425-9A86-3E3AA96D91D9}" name="L2" dataDxfId="4"/>
    <tableColumn id="12" xr3:uid="{6CA7C6B7-3E38-46C0-8766-E0B4EDEB79CB}" name="L3" dataDxfId="3"/>
    <tableColumn id="10" xr3:uid="{FA078752-EE05-4B10-9AEC-8B12BA16184B}" name="Udv. %3" dataDxfId="2">
      <calculatedColumnFormula>SUM((LARGE(Tabel1[[#This Row],[L2]:[L3]],1)-Tabel1[[#This Row],[L1]]))/Tabel1[[#This Row],[L1]]</calculatedColumnFormula>
    </tableColumn>
    <tableColumn id="16" xr3:uid="{BE70AC99-4DBA-4180-B68D-18A1E531B013}" name="Færdighed akt3" dataDxfId="1">
      <calculatedColumnFormula>VLOOKUP(LARGE(Tabel1[[#This Row],[L1]:[L3]],1),P33:R55,2)</calculatedColumnFormula>
    </tableColumn>
    <tableColumn id="13" xr3:uid="{DAEF372A-B2D4-43DB-82A3-7AB102FECF40}" name="Samlet Udv.%" dataDxfId="0">
      <calculatedColumnFormula>SUM(((LARGE(Tabel1[[#This Row],[L2]:[L3]],1))-Tabel1[[#This Row],[L1]])/Tabel1[[#This Row],[L1]]+(LARGE(Tabel1[[#This Row],[V2]:[V3]],1)-Tabel1[[#This Row],[V1]]/Tabel1[[#This Row],[V1]])+(LARGE(Tabel1[[#This Row],[M2]:[M3]],1)-Tabel1[[#This Row],[M1]]/Tabel1[[#This Row],[M1]]))/3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F1531-3095-434A-9CD6-DF2FF8B516A0}">
  <dimension ref="A1:V233"/>
  <sheetViews>
    <sheetView tabSelected="1" view="pageBreakPreview" zoomScaleNormal="100" zoomScaleSheetLayoutView="100" workbookViewId="0">
      <selection activeCell="A33" sqref="A33:XFD233"/>
    </sheetView>
  </sheetViews>
  <sheetFormatPr defaultRowHeight="16.5" x14ac:dyDescent="0.35"/>
  <cols>
    <col min="1" max="1" width="5.140625" style="3" customWidth="1"/>
    <col min="2" max="2" width="24.85546875" style="2" customWidth="1"/>
    <col min="3" max="3" width="8.28515625" style="2" customWidth="1"/>
    <col min="4" max="6" width="5.7109375" style="2" customWidth="1"/>
    <col min="7" max="7" width="8.42578125" style="2" customWidth="1"/>
    <col min="8" max="8" width="14.28515625" style="2" customWidth="1"/>
    <col min="9" max="11" width="5.7109375" style="2" customWidth="1"/>
    <col min="12" max="12" width="6" style="2" customWidth="1"/>
    <col min="13" max="13" width="14.28515625" style="2" customWidth="1"/>
    <col min="14" max="16" width="5.7109375" style="2" customWidth="1"/>
    <col min="17" max="17" width="6" style="2" customWidth="1"/>
    <col min="18" max="18" width="14.28515625" style="2" customWidth="1"/>
    <col min="19" max="19" width="16.28515625" style="2" customWidth="1"/>
    <col min="20" max="16384" width="9.140625" style="2"/>
  </cols>
  <sheetData>
    <row r="1" spans="1:22" s="1" customFormat="1" ht="29.25" customHeight="1" thickBot="1" x14ac:dyDescent="0.4">
      <c r="A1" s="17" t="s">
        <v>26</v>
      </c>
      <c r="B1" s="18"/>
      <c r="C1" s="19"/>
      <c r="D1" s="34" t="s">
        <v>25</v>
      </c>
      <c r="E1" s="35"/>
      <c r="F1" s="35"/>
      <c r="G1" s="35"/>
      <c r="H1" s="36"/>
      <c r="I1" s="34" t="s">
        <v>24</v>
      </c>
      <c r="J1" s="35"/>
      <c r="K1" s="35"/>
      <c r="L1" s="35"/>
      <c r="M1" s="36"/>
      <c r="N1" s="34" t="s">
        <v>23</v>
      </c>
      <c r="O1" s="35"/>
      <c r="P1" s="35"/>
      <c r="Q1" s="35"/>
      <c r="R1" s="36"/>
      <c r="S1" s="33">
        <f>SUM(S3:S30)</f>
        <v>3.3222222222222229</v>
      </c>
    </row>
    <row r="2" spans="1:22" ht="38.25" customHeight="1" thickBot="1" x14ac:dyDescent="0.4">
      <c r="A2" s="4" t="s">
        <v>27</v>
      </c>
      <c r="B2" s="5" t="s">
        <v>15</v>
      </c>
      <c r="C2" s="6" t="s">
        <v>0</v>
      </c>
      <c r="D2" s="7" t="s">
        <v>6</v>
      </c>
      <c r="E2" s="7" t="s">
        <v>7</v>
      </c>
      <c r="F2" s="7" t="s">
        <v>8</v>
      </c>
      <c r="G2" s="8" t="s">
        <v>16</v>
      </c>
      <c r="H2" s="9" t="s">
        <v>29</v>
      </c>
      <c r="I2" s="7" t="s">
        <v>9</v>
      </c>
      <c r="J2" s="7" t="s">
        <v>10</v>
      </c>
      <c r="K2" s="7" t="s">
        <v>11</v>
      </c>
      <c r="L2" s="10" t="s">
        <v>17</v>
      </c>
      <c r="M2" s="9" t="s">
        <v>28</v>
      </c>
      <c r="N2" s="7" t="s">
        <v>12</v>
      </c>
      <c r="O2" s="7" t="s">
        <v>13</v>
      </c>
      <c r="P2" s="7" t="s">
        <v>14</v>
      </c>
      <c r="Q2" s="10" t="s">
        <v>18</v>
      </c>
      <c r="R2" s="9" t="s">
        <v>30</v>
      </c>
      <c r="S2" s="11" t="s">
        <v>19</v>
      </c>
    </row>
    <row r="3" spans="1:22" ht="20.25" customHeight="1" thickBot="1" x14ac:dyDescent="0.4">
      <c r="A3" s="12">
        <v>1</v>
      </c>
      <c r="B3" s="20" t="s">
        <v>20</v>
      </c>
      <c r="C3" s="21" t="s">
        <v>5</v>
      </c>
      <c r="D3" s="22">
        <v>2</v>
      </c>
      <c r="E3" s="22">
        <v>3</v>
      </c>
      <c r="F3" s="22">
        <v>3</v>
      </c>
      <c r="G3" s="14">
        <f>IFERROR(SUM((LARGE(Tabel1[[#This Row],[M2]:[M3]],1)-Tabel1[[#This Row],[M1]]))/Tabel1[[#This Row],[M1]],"")</f>
        <v>0.5</v>
      </c>
      <c r="H3" s="15" t="str">
        <f>IFERROR(VLOOKUP(LARGE(Tabel1[[#This Row],[M1]:[M3]],1),F33:H43,3),"")</f>
        <v>Øvet</v>
      </c>
      <c r="I3" s="22">
        <v>7</v>
      </c>
      <c r="J3" s="22">
        <v>7</v>
      </c>
      <c r="K3" s="22">
        <v>14</v>
      </c>
      <c r="L3" s="14">
        <f>IFERROR(SUM((LARGE(Tabel1[[#This Row],[V2]:[V3]],1)-Tabel1[[#This Row],[V1]]))/Tabel1[[#This Row],[V1]],"")</f>
        <v>1</v>
      </c>
      <c r="M3" s="15" t="str">
        <f>IFERROR(VLOOKUP(LARGE(Tabel1[[#This Row],[V1]:[V3]],1),K33:M233,3),"")</f>
        <v>Rutineret</v>
      </c>
      <c r="N3" s="22">
        <v>5</v>
      </c>
      <c r="O3" s="22">
        <v>11</v>
      </c>
      <c r="P3" s="22">
        <v>16</v>
      </c>
      <c r="Q3" s="14">
        <f>IFERROR(SUM((LARGE(Tabel1[[#This Row],[L2]:[L3]],1)-Tabel1[[#This Row],[L1]]))/Tabel1[[#This Row],[L1]],"")</f>
        <v>2.2000000000000002</v>
      </c>
      <c r="R3" s="15" t="str">
        <f>IFERROR(VLOOKUP(LARGE(Tabel1[[#This Row],[L1]:[L3]],1),P33:R55,3),"")</f>
        <v>Mester</v>
      </c>
      <c r="S3" s="16">
        <f>IFERROR(SUM(Tabel1[[#This Row],[Udv. %1]]+Tabel1[[#This Row],[Udv. %2]]+Tabel1[[#This Row],[Udv. %3]])/3,"")</f>
        <v>1.2333333333333334</v>
      </c>
    </row>
    <row r="4" spans="1:22" ht="20.25" customHeight="1" thickBot="1" x14ac:dyDescent="0.4">
      <c r="A4" s="13">
        <v>2</v>
      </c>
      <c r="B4" s="23" t="s">
        <v>21</v>
      </c>
      <c r="C4" s="21" t="s">
        <v>5</v>
      </c>
      <c r="D4" s="22">
        <v>3</v>
      </c>
      <c r="E4" s="22">
        <v>5</v>
      </c>
      <c r="F4" s="22">
        <v>5</v>
      </c>
      <c r="G4" s="14">
        <f>IFERROR(SUM((LARGE(Tabel1[[#This Row],[M2]:[M3]],1)-Tabel1[[#This Row],[M1]]))/Tabel1[[#This Row],[M1]],"")</f>
        <v>0.66666666666666663</v>
      </c>
      <c r="H4" s="15" t="str">
        <f>IFERROR(VLOOKUP(LARGE(Tabel1[[#This Row],[M1]:[M3]],1),F34:H44,3),"")</f>
        <v>Rutineret</v>
      </c>
      <c r="I4" s="22">
        <v>5</v>
      </c>
      <c r="J4" s="22">
        <v>8</v>
      </c>
      <c r="K4" s="22">
        <v>6</v>
      </c>
      <c r="L4" s="14">
        <f>IFERROR(SUM((LARGE(Tabel1[[#This Row],[V2]:[V3]],1)-Tabel1[[#This Row],[V1]]))/Tabel1[[#This Row],[V1]],"")</f>
        <v>0.6</v>
      </c>
      <c r="M4" s="15" t="str">
        <f>IFERROR(VLOOKUP(LARGE(Tabel1[[#This Row],[V1]:[V3]],1),K34:M234,3),"")</f>
        <v>Øvet</v>
      </c>
      <c r="N4" s="22">
        <v>6</v>
      </c>
      <c r="O4" s="22">
        <v>5</v>
      </c>
      <c r="P4" s="22">
        <v>7</v>
      </c>
      <c r="Q4" s="14">
        <f>IFERROR(SUM((LARGE(Tabel1[[#This Row],[L2]:[L3]],1)-Tabel1[[#This Row],[L1]]))/Tabel1[[#This Row],[L1]],"")</f>
        <v>0.16666666666666666</v>
      </c>
      <c r="R4" s="15" t="str">
        <f>IFERROR(VLOOKUP(LARGE(Tabel1[[#This Row],[L1]:[L3]],1),P34:R56,3),"")</f>
        <v>Begynder</v>
      </c>
      <c r="S4" s="16">
        <f>IFERROR(SUM(Tabel1[[#This Row],[Udv. %1]]+Tabel1[[#This Row],[Udv. %2]]+Tabel1[[#This Row],[Udv. %3]])/3,"")</f>
        <v>0.4777777777777778</v>
      </c>
    </row>
    <row r="5" spans="1:22" ht="20.25" customHeight="1" thickBot="1" x14ac:dyDescent="0.4">
      <c r="A5" s="13">
        <v>3</v>
      </c>
      <c r="B5" s="23" t="s">
        <v>22</v>
      </c>
      <c r="C5" s="21"/>
      <c r="D5" s="22">
        <v>2</v>
      </c>
      <c r="E5" s="22">
        <v>5</v>
      </c>
      <c r="F5" s="22">
        <v>4</v>
      </c>
      <c r="G5" s="14">
        <f>IFERROR(SUM((LARGE(Tabel1[[#This Row],[M2]:[M3]],1)-Tabel1[[#This Row],[M1]]))/Tabel1[[#This Row],[M1]],"")</f>
        <v>1.5</v>
      </c>
      <c r="H5" s="15" t="str">
        <f>IFERROR(VLOOKUP(LARGE(Tabel1[[#This Row],[M1]:[M3]],1),F35:H45,3),"")</f>
        <v>Rutineret</v>
      </c>
      <c r="I5" s="22">
        <v>6</v>
      </c>
      <c r="J5" s="22">
        <v>7</v>
      </c>
      <c r="K5" s="22">
        <v>23</v>
      </c>
      <c r="L5" s="14">
        <f>IFERROR(SUM((LARGE(Tabel1[[#This Row],[V2]:[V3]],1)-Tabel1[[#This Row],[V1]]))/Tabel1[[#This Row],[V1]],"")</f>
        <v>2.8333333333333335</v>
      </c>
      <c r="M5" s="15" t="str">
        <f>IFERROR(VLOOKUP(LARGE(Tabel1[[#This Row],[V1]:[V3]],1),K35:M235,3),"")</f>
        <v>Mester</v>
      </c>
      <c r="N5" s="22">
        <v>8</v>
      </c>
      <c r="O5" s="22">
        <v>12</v>
      </c>
      <c r="P5" s="22">
        <v>8</v>
      </c>
      <c r="Q5" s="14">
        <f>IFERROR(SUM((LARGE(Tabel1[[#This Row],[L2]:[L3]],1)-Tabel1[[#This Row],[L1]]))/Tabel1[[#This Row],[L1]],"")</f>
        <v>0.5</v>
      </c>
      <c r="R5" s="15" t="str">
        <f>IFERROR(VLOOKUP(LARGE(Tabel1[[#This Row],[L1]:[L3]],1),P35:R57,3),"")</f>
        <v>Rutineret</v>
      </c>
      <c r="S5" s="16">
        <f>IFERROR(SUM(Tabel1[[#This Row],[Udv. %1]]+Tabel1[[#This Row],[Udv. %2]]+Tabel1[[#This Row],[Udv. %3]])/3,"")</f>
        <v>1.6111111111111114</v>
      </c>
    </row>
    <row r="6" spans="1:22" ht="20.25" customHeight="1" thickBot="1" x14ac:dyDescent="0.4">
      <c r="A6" s="13">
        <v>4</v>
      </c>
      <c r="B6" s="23"/>
      <c r="C6" s="21"/>
      <c r="D6" s="22"/>
      <c r="E6" s="22"/>
      <c r="F6" s="22"/>
      <c r="G6" s="14" t="str">
        <f>IFERROR(SUM((LARGE(Tabel1[[#This Row],[M2]:[M3]],1)-Tabel1[[#This Row],[M1]]))/Tabel1[[#This Row],[M1]],"")</f>
        <v/>
      </c>
      <c r="H6" s="15" t="str">
        <f>IFERROR(VLOOKUP(LARGE(Tabel1[[#This Row],[M1]:[M3]],1),F36:H46,3),"")</f>
        <v/>
      </c>
      <c r="I6" s="22"/>
      <c r="J6" s="22"/>
      <c r="K6" s="22"/>
      <c r="L6" s="14" t="str">
        <f>IFERROR(SUM((LARGE(Tabel1[[#This Row],[V2]:[V3]],1)-Tabel1[[#This Row],[V1]]))/Tabel1[[#This Row],[V1]],"")</f>
        <v/>
      </c>
      <c r="M6" s="15" t="str">
        <f>IFERROR(VLOOKUP(LARGE(Tabel1[[#This Row],[V1]:[V3]],1),K36:M236,3),"")</f>
        <v/>
      </c>
      <c r="N6" s="22"/>
      <c r="O6" s="22"/>
      <c r="P6" s="22"/>
      <c r="Q6" s="14" t="str">
        <f>IFERROR(SUM((LARGE(Tabel1[[#This Row],[L2]:[L3]],1)-Tabel1[[#This Row],[L1]]))/Tabel1[[#This Row],[L1]],"")</f>
        <v/>
      </c>
      <c r="R6" s="15" t="str">
        <f>IFERROR(VLOOKUP(LARGE(Tabel1[[#This Row],[L1]:[L3]],1),P36:R58,3),"")</f>
        <v/>
      </c>
      <c r="S6" s="16" t="str">
        <f>IFERROR(SUM(Tabel1[[#This Row],[Udv. %1]]+Tabel1[[#This Row],[Udv. %2]]+Tabel1[[#This Row],[Udv. %3]])/3,"")</f>
        <v/>
      </c>
      <c r="V6" s="31"/>
    </row>
    <row r="7" spans="1:22" ht="20.25" customHeight="1" thickBot="1" x14ac:dyDescent="0.4">
      <c r="A7" s="13">
        <v>5</v>
      </c>
      <c r="B7" s="23"/>
      <c r="C7" s="21"/>
      <c r="D7" s="22"/>
      <c r="E7" s="22"/>
      <c r="F7" s="22"/>
      <c r="G7" s="14" t="str">
        <f>IFERROR(SUM((LARGE(Tabel1[[#This Row],[M2]:[M3]],1)-Tabel1[[#This Row],[M1]]))/Tabel1[[#This Row],[M1]],"")</f>
        <v/>
      </c>
      <c r="H7" s="15" t="str">
        <f>IFERROR(VLOOKUP(LARGE(Tabel1[[#This Row],[M1]:[M3]],1),F37:H47,3),"")</f>
        <v/>
      </c>
      <c r="I7" s="22"/>
      <c r="J7" s="22"/>
      <c r="K7" s="22"/>
      <c r="L7" s="14" t="str">
        <f>IFERROR(SUM((LARGE(Tabel1[[#This Row],[V2]:[V3]],1)-Tabel1[[#This Row],[V1]]))/Tabel1[[#This Row],[V1]],"")</f>
        <v/>
      </c>
      <c r="M7" s="15" t="str">
        <f>IFERROR(VLOOKUP(LARGE(Tabel1[[#This Row],[V1]:[V3]],1),K37:M237,3),"")</f>
        <v/>
      </c>
      <c r="N7" s="22"/>
      <c r="O7" s="22"/>
      <c r="P7" s="22"/>
      <c r="Q7" s="14" t="str">
        <f>IFERROR(SUM((LARGE(Tabel1[[#This Row],[L2]:[L3]],1)-Tabel1[[#This Row],[L1]]))/Tabel1[[#This Row],[L1]],"")</f>
        <v/>
      </c>
      <c r="R7" s="15" t="str">
        <f>IFERROR(VLOOKUP(LARGE(Tabel1[[#This Row],[L1]:[L3]],1),P37:R59,3),"")</f>
        <v/>
      </c>
      <c r="S7" s="16" t="str">
        <f>IFERROR(SUM(Tabel1[[#This Row],[Udv. %1]]+Tabel1[[#This Row],[Udv. %2]]+Tabel1[[#This Row],[Udv. %3]])/3,"")</f>
        <v/>
      </c>
    </row>
    <row r="8" spans="1:22" ht="20.25" customHeight="1" thickBot="1" x14ac:dyDescent="0.4">
      <c r="A8" s="13">
        <v>6</v>
      </c>
      <c r="B8" s="23"/>
      <c r="C8" s="21"/>
      <c r="D8" s="22"/>
      <c r="E8" s="22"/>
      <c r="F8" s="22"/>
      <c r="G8" s="14" t="str">
        <f>IFERROR(SUM((LARGE(Tabel1[[#This Row],[M2]:[M3]],1)-Tabel1[[#This Row],[M1]]))/Tabel1[[#This Row],[M1]],"")</f>
        <v/>
      </c>
      <c r="H8" s="15" t="str">
        <f>IFERROR(VLOOKUP(LARGE(Tabel1[[#This Row],[M1]:[M3]],1),F38:H48,3),"")</f>
        <v/>
      </c>
      <c r="I8" s="22"/>
      <c r="J8" s="22"/>
      <c r="K8" s="22"/>
      <c r="L8" s="14" t="str">
        <f>IFERROR(SUM((LARGE(Tabel1[[#This Row],[V2]:[V3]],1)-Tabel1[[#This Row],[V1]]))/Tabel1[[#This Row],[V1]],"")</f>
        <v/>
      </c>
      <c r="M8" s="15" t="str">
        <f>IFERROR(VLOOKUP(LARGE(Tabel1[[#This Row],[V1]:[V3]],1),K38:M238,3),"")</f>
        <v/>
      </c>
      <c r="N8" s="22"/>
      <c r="O8" s="22"/>
      <c r="P8" s="22"/>
      <c r="Q8" s="14" t="str">
        <f>IFERROR(SUM((LARGE(Tabel1[[#This Row],[L2]:[L3]],1)-Tabel1[[#This Row],[L1]]))/Tabel1[[#This Row],[L1]],"")</f>
        <v/>
      </c>
      <c r="R8" s="15" t="str">
        <f>IFERROR(VLOOKUP(LARGE(Tabel1[[#This Row],[L1]:[L3]],1),P38:R60,3),"")</f>
        <v/>
      </c>
      <c r="S8" s="16" t="str">
        <f>IFERROR(SUM(Tabel1[[#This Row],[Udv. %1]]+Tabel1[[#This Row],[Udv. %2]]+Tabel1[[#This Row],[Udv. %3]])/3,"")</f>
        <v/>
      </c>
    </row>
    <row r="9" spans="1:22" ht="20.25" customHeight="1" thickBot="1" x14ac:dyDescent="0.4">
      <c r="A9" s="13">
        <v>7</v>
      </c>
      <c r="B9" s="23"/>
      <c r="C9" s="21"/>
      <c r="D9" s="22"/>
      <c r="E9" s="22"/>
      <c r="F9" s="22"/>
      <c r="G9" s="14" t="str">
        <f>IFERROR(SUM((LARGE(Tabel1[[#This Row],[M2]:[M3]],1)-Tabel1[[#This Row],[M1]]))/Tabel1[[#This Row],[M1]],"")</f>
        <v/>
      </c>
      <c r="H9" s="15" t="str">
        <f>IFERROR(VLOOKUP(LARGE(Tabel1[[#This Row],[M1]:[M3]],1),F39:H49,3),"")</f>
        <v/>
      </c>
      <c r="I9" s="22"/>
      <c r="J9" s="22"/>
      <c r="K9" s="22"/>
      <c r="L9" s="14" t="str">
        <f>IFERROR(SUM((LARGE(Tabel1[[#This Row],[V2]:[V3]],1)-Tabel1[[#This Row],[V1]]))/Tabel1[[#This Row],[V1]],"")</f>
        <v/>
      </c>
      <c r="M9" s="15" t="str">
        <f>IFERROR(VLOOKUP(LARGE(Tabel1[[#This Row],[V1]:[V3]],1),K39:M239,3),"")</f>
        <v/>
      </c>
      <c r="N9" s="22"/>
      <c r="O9" s="22"/>
      <c r="P9" s="22"/>
      <c r="Q9" s="14" t="str">
        <f>IFERROR(SUM((LARGE(Tabel1[[#This Row],[L2]:[L3]],1)-Tabel1[[#This Row],[L1]]))/Tabel1[[#This Row],[L1]],"")</f>
        <v/>
      </c>
      <c r="R9" s="15" t="str">
        <f>IFERROR(VLOOKUP(LARGE(Tabel1[[#This Row],[L1]:[L3]],1),P39:R61,3),"")</f>
        <v/>
      </c>
      <c r="S9" s="16" t="str">
        <f>IFERROR(SUM(Tabel1[[#This Row],[Udv. %1]]+Tabel1[[#This Row],[Udv. %2]]+Tabel1[[#This Row],[Udv. %3]])/3,"")</f>
        <v/>
      </c>
    </row>
    <row r="10" spans="1:22" ht="20.25" customHeight="1" thickBot="1" x14ac:dyDescent="0.4">
      <c r="A10" s="13">
        <v>8</v>
      </c>
      <c r="B10" s="23"/>
      <c r="C10" s="21"/>
      <c r="D10" s="22"/>
      <c r="E10" s="22"/>
      <c r="F10" s="22"/>
      <c r="G10" s="14" t="str">
        <f>IFERROR(SUM((LARGE(Tabel1[[#This Row],[M2]:[M3]],1)-Tabel1[[#This Row],[M1]]))/Tabel1[[#This Row],[M1]],"")</f>
        <v/>
      </c>
      <c r="H10" s="15" t="str">
        <f>IFERROR(VLOOKUP(LARGE(Tabel1[[#This Row],[M1]:[M3]],1),F40:H50,3),"")</f>
        <v/>
      </c>
      <c r="I10" s="22"/>
      <c r="J10" s="22"/>
      <c r="K10" s="22"/>
      <c r="L10" s="14" t="str">
        <f>IFERROR(SUM((LARGE(Tabel1[[#This Row],[V2]:[V3]],1)-Tabel1[[#This Row],[V1]]))/Tabel1[[#This Row],[V1]],"")</f>
        <v/>
      </c>
      <c r="M10" s="15" t="str">
        <f>IFERROR(VLOOKUP(LARGE(Tabel1[[#This Row],[V1]:[V3]],1),K40:M240,3),"")</f>
        <v/>
      </c>
      <c r="N10" s="22"/>
      <c r="O10" s="22"/>
      <c r="P10" s="22"/>
      <c r="Q10" s="14" t="str">
        <f>IFERROR(SUM((LARGE(Tabel1[[#This Row],[L2]:[L3]],1)-Tabel1[[#This Row],[L1]]))/Tabel1[[#This Row],[L1]],"")</f>
        <v/>
      </c>
      <c r="R10" s="15" t="str">
        <f>IFERROR(VLOOKUP(LARGE(Tabel1[[#This Row],[L1]:[L3]],1),P40:R62,3),"")</f>
        <v/>
      </c>
      <c r="S10" s="16" t="str">
        <f>IFERROR(SUM(Tabel1[[#This Row],[Udv. %1]]+Tabel1[[#This Row],[Udv. %2]]+Tabel1[[#This Row],[Udv. %3]])/3,"")</f>
        <v/>
      </c>
    </row>
    <row r="11" spans="1:22" ht="20.25" customHeight="1" thickBot="1" x14ac:dyDescent="0.4">
      <c r="A11" s="13">
        <v>9</v>
      </c>
      <c r="B11" s="23"/>
      <c r="C11" s="21"/>
      <c r="D11" s="22"/>
      <c r="E11" s="22"/>
      <c r="F11" s="22"/>
      <c r="G11" s="14" t="str">
        <f>IFERROR(SUM((LARGE(Tabel1[[#This Row],[M2]:[M3]],1)-Tabel1[[#This Row],[M1]]))/Tabel1[[#This Row],[M1]],"")</f>
        <v/>
      </c>
      <c r="H11" s="15" t="str">
        <f>IFERROR(VLOOKUP(LARGE(Tabel1[[#This Row],[M1]:[M3]],1),F41:H51,3),"")</f>
        <v/>
      </c>
      <c r="I11" s="22"/>
      <c r="J11" s="22"/>
      <c r="K11" s="22"/>
      <c r="L11" s="14" t="str">
        <f>IFERROR(SUM((LARGE(Tabel1[[#This Row],[V2]:[V3]],1)-Tabel1[[#This Row],[V1]]))/Tabel1[[#This Row],[V1]],"")</f>
        <v/>
      </c>
      <c r="M11" s="15" t="str">
        <f>IFERROR(VLOOKUP(LARGE(Tabel1[[#This Row],[V1]:[V3]],1),K41:M241,3),"")</f>
        <v/>
      </c>
      <c r="N11" s="22"/>
      <c r="O11" s="22"/>
      <c r="P11" s="22"/>
      <c r="Q11" s="14" t="str">
        <f>IFERROR(SUM((LARGE(Tabel1[[#This Row],[L2]:[L3]],1)-Tabel1[[#This Row],[L1]]))/Tabel1[[#This Row],[L1]],"")</f>
        <v/>
      </c>
      <c r="R11" s="15" t="str">
        <f>IFERROR(VLOOKUP(LARGE(Tabel1[[#This Row],[L1]:[L3]],1),P41:R63,3),"")</f>
        <v/>
      </c>
      <c r="S11" s="16" t="str">
        <f>IFERROR(SUM(Tabel1[[#This Row],[Udv. %1]]+Tabel1[[#This Row],[Udv. %2]]+Tabel1[[#This Row],[Udv. %3]])/3,"")</f>
        <v/>
      </c>
    </row>
    <row r="12" spans="1:22" ht="20.25" customHeight="1" thickBot="1" x14ac:dyDescent="0.4">
      <c r="A12" s="13">
        <v>10</v>
      </c>
      <c r="B12" s="23"/>
      <c r="C12" s="21"/>
      <c r="D12" s="22"/>
      <c r="E12" s="22"/>
      <c r="F12" s="22"/>
      <c r="G12" s="14" t="str">
        <f>IFERROR(SUM((LARGE(Tabel1[[#This Row],[M2]:[M3]],1)-Tabel1[[#This Row],[M1]]))/Tabel1[[#This Row],[M1]],"")</f>
        <v/>
      </c>
      <c r="H12" s="15" t="str">
        <f>IFERROR(VLOOKUP(LARGE(Tabel1[[#This Row],[M1]:[M3]],1),F42:H52,3),"")</f>
        <v/>
      </c>
      <c r="I12" s="22"/>
      <c r="J12" s="22"/>
      <c r="K12" s="22"/>
      <c r="L12" s="14" t="str">
        <f>IFERROR(SUM((LARGE(Tabel1[[#This Row],[V2]:[V3]],1)-Tabel1[[#This Row],[V1]]))/Tabel1[[#This Row],[V1]],"")</f>
        <v/>
      </c>
      <c r="M12" s="15" t="str">
        <f>IFERROR(VLOOKUP(LARGE(Tabel1[[#This Row],[V1]:[V3]],1),K42:M242,3),"")</f>
        <v/>
      </c>
      <c r="N12" s="22"/>
      <c r="O12" s="22"/>
      <c r="P12" s="22"/>
      <c r="Q12" s="14" t="str">
        <f>IFERROR(SUM((LARGE(Tabel1[[#This Row],[L2]:[L3]],1)-Tabel1[[#This Row],[L1]]))/Tabel1[[#This Row],[L1]],"")</f>
        <v/>
      </c>
      <c r="R12" s="15" t="str">
        <f>IFERROR(VLOOKUP(LARGE(Tabel1[[#This Row],[L1]:[L3]],1),P42:R64,3),"")</f>
        <v/>
      </c>
      <c r="S12" s="16" t="str">
        <f>IFERROR(SUM(Tabel1[[#This Row],[Udv. %1]]+Tabel1[[#This Row],[Udv. %2]]+Tabel1[[#This Row],[Udv. %3]])/3,"")</f>
        <v/>
      </c>
    </row>
    <row r="13" spans="1:22" ht="20.25" customHeight="1" thickBot="1" x14ac:dyDescent="0.4">
      <c r="A13" s="13">
        <v>11</v>
      </c>
      <c r="B13" s="23"/>
      <c r="C13" s="21"/>
      <c r="D13" s="22"/>
      <c r="E13" s="22"/>
      <c r="F13" s="22"/>
      <c r="G13" s="14" t="str">
        <f>IFERROR(SUM((LARGE(Tabel1[[#This Row],[M2]:[M3]],1)-Tabel1[[#This Row],[M1]]))/Tabel1[[#This Row],[M1]],"")</f>
        <v/>
      </c>
      <c r="H13" s="15" t="str">
        <f>IFERROR(VLOOKUP(LARGE(Tabel1[[#This Row],[M1]:[M3]],1),F43:H53,3),"")</f>
        <v/>
      </c>
      <c r="I13" s="22"/>
      <c r="J13" s="22"/>
      <c r="K13" s="22"/>
      <c r="L13" s="14" t="str">
        <f>IFERROR(SUM((LARGE(Tabel1[[#This Row],[V2]:[V3]],1)-Tabel1[[#This Row],[V1]]))/Tabel1[[#This Row],[V1]],"")</f>
        <v/>
      </c>
      <c r="M13" s="15" t="str">
        <f>IFERROR(VLOOKUP(LARGE(Tabel1[[#This Row],[V1]:[V3]],1),K43:M243,3),"")</f>
        <v/>
      </c>
      <c r="N13" s="22"/>
      <c r="O13" s="22"/>
      <c r="P13" s="22"/>
      <c r="Q13" s="14" t="str">
        <f>IFERROR(SUM((LARGE(Tabel1[[#This Row],[L2]:[L3]],1)-Tabel1[[#This Row],[L1]]))/Tabel1[[#This Row],[L1]],"")</f>
        <v/>
      </c>
      <c r="R13" s="15" t="str">
        <f>IFERROR(VLOOKUP(LARGE(Tabel1[[#This Row],[L1]:[L3]],1),P43:R65,3),"")</f>
        <v/>
      </c>
      <c r="S13" s="16" t="str">
        <f>IFERROR(SUM(Tabel1[[#This Row],[Udv. %1]]+Tabel1[[#This Row],[Udv. %2]]+Tabel1[[#This Row],[Udv. %3]])/3,"")</f>
        <v/>
      </c>
    </row>
    <row r="14" spans="1:22" ht="20.25" customHeight="1" thickBot="1" x14ac:dyDescent="0.4">
      <c r="A14" s="13">
        <v>12</v>
      </c>
      <c r="B14" s="23"/>
      <c r="C14" s="21"/>
      <c r="D14" s="22"/>
      <c r="E14" s="22"/>
      <c r="F14" s="22"/>
      <c r="G14" s="14" t="str">
        <f>IFERROR(SUM((LARGE(Tabel1[[#This Row],[M2]:[M3]],1)-Tabel1[[#This Row],[M1]]))/Tabel1[[#This Row],[M1]],"")</f>
        <v/>
      </c>
      <c r="H14" s="15" t="str">
        <f>IFERROR(VLOOKUP(LARGE(Tabel1[[#This Row],[M1]:[M3]],1),F44:H54,3),"")</f>
        <v/>
      </c>
      <c r="I14" s="22"/>
      <c r="J14" s="22"/>
      <c r="K14" s="22"/>
      <c r="L14" s="14" t="str">
        <f>IFERROR(SUM((LARGE(Tabel1[[#This Row],[V2]:[V3]],1)-Tabel1[[#This Row],[V1]]))/Tabel1[[#This Row],[V1]],"")</f>
        <v/>
      </c>
      <c r="M14" s="15" t="str">
        <f>IFERROR(VLOOKUP(LARGE(Tabel1[[#This Row],[V1]:[V3]],1),K44:M244,3),"")</f>
        <v/>
      </c>
      <c r="N14" s="22"/>
      <c r="O14" s="22"/>
      <c r="P14" s="22"/>
      <c r="Q14" s="14" t="str">
        <f>IFERROR(SUM((LARGE(Tabel1[[#This Row],[L2]:[L3]],1)-Tabel1[[#This Row],[L1]]))/Tabel1[[#This Row],[L1]],"")</f>
        <v/>
      </c>
      <c r="R14" s="15" t="str">
        <f>IFERROR(VLOOKUP(LARGE(Tabel1[[#This Row],[L1]:[L3]],1),P44:R66,3),"")</f>
        <v/>
      </c>
      <c r="S14" s="16" t="str">
        <f>IFERROR(SUM(Tabel1[[#This Row],[Udv. %1]]+Tabel1[[#This Row],[Udv. %2]]+Tabel1[[#This Row],[Udv. %3]])/3,"")</f>
        <v/>
      </c>
    </row>
    <row r="15" spans="1:22" ht="20.25" customHeight="1" thickBot="1" x14ac:dyDescent="0.4">
      <c r="A15" s="13">
        <v>13</v>
      </c>
      <c r="B15" s="23"/>
      <c r="C15" s="21"/>
      <c r="D15" s="22"/>
      <c r="E15" s="22"/>
      <c r="F15" s="22"/>
      <c r="G15" s="14" t="str">
        <f>IFERROR(SUM((LARGE(Tabel1[[#This Row],[M2]:[M3]],1)-Tabel1[[#This Row],[M1]]))/Tabel1[[#This Row],[M1]],"")</f>
        <v/>
      </c>
      <c r="H15" s="15" t="str">
        <f>IFERROR(VLOOKUP(LARGE(Tabel1[[#This Row],[M1]:[M3]],1),F45:H55,3),"")</f>
        <v/>
      </c>
      <c r="I15" s="22"/>
      <c r="J15" s="22"/>
      <c r="K15" s="22"/>
      <c r="L15" s="14" t="str">
        <f>IFERROR(SUM((LARGE(Tabel1[[#This Row],[V2]:[V3]],1)-Tabel1[[#This Row],[V1]]))/Tabel1[[#This Row],[V1]],"")</f>
        <v/>
      </c>
      <c r="M15" s="15" t="str">
        <f>IFERROR(VLOOKUP(LARGE(Tabel1[[#This Row],[V1]:[V3]],1),K45:M245,3),"")</f>
        <v/>
      </c>
      <c r="N15" s="22"/>
      <c r="O15" s="22"/>
      <c r="P15" s="22"/>
      <c r="Q15" s="14" t="str">
        <f>IFERROR(SUM((LARGE(Tabel1[[#This Row],[L2]:[L3]],1)-Tabel1[[#This Row],[L1]]))/Tabel1[[#This Row],[L1]],"")</f>
        <v/>
      </c>
      <c r="R15" s="15" t="str">
        <f>IFERROR(VLOOKUP(LARGE(Tabel1[[#This Row],[L1]:[L3]],1),P45:R67,3),"")</f>
        <v/>
      </c>
      <c r="S15" s="16" t="str">
        <f>IFERROR(SUM(Tabel1[[#This Row],[Udv. %1]]+Tabel1[[#This Row],[Udv. %2]]+Tabel1[[#This Row],[Udv. %3]])/3,"")</f>
        <v/>
      </c>
    </row>
    <row r="16" spans="1:22" ht="20.25" customHeight="1" thickBot="1" x14ac:dyDescent="0.4">
      <c r="A16" s="13">
        <v>14</v>
      </c>
      <c r="B16" s="23"/>
      <c r="C16" s="21"/>
      <c r="D16" s="22"/>
      <c r="E16" s="22"/>
      <c r="F16" s="22"/>
      <c r="G16" s="14" t="str">
        <f>IFERROR(SUM((LARGE(Tabel1[[#This Row],[M2]:[M3]],1)-Tabel1[[#This Row],[M1]]))/Tabel1[[#This Row],[M1]],"")</f>
        <v/>
      </c>
      <c r="H16" s="15" t="str">
        <f>IFERROR(VLOOKUP(LARGE(Tabel1[[#This Row],[M1]:[M3]],1),F46:H56,3),"")</f>
        <v/>
      </c>
      <c r="I16" s="22"/>
      <c r="J16" s="22"/>
      <c r="K16" s="22"/>
      <c r="L16" s="14" t="str">
        <f>IFERROR(SUM((LARGE(Tabel1[[#This Row],[V2]:[V3]],1)-Tabel1[[#This Row],[V1]]))/Tabel1[[#This Row],[V1]],"")</f>
        <v/>
      </c>
      <c r="M16" s="15" t="str">
        <f>IFERROR(VLOOKUP(LARGE(Tabel1[[#This Row],[V1]:[V3]],1),K46:M246,3),"")</f>
        <v/>
      </c>
      <c r="N16" s="22"/>
      <c r="O16" s="22"/>
      <c r="P16" s="22"/>
      <c r="Q16" s="14" t="str">
        <f>IFERROR(SUM((LARGE(Tabel1[[#This Row],[L2]:[L3]],1)-Tabel1[[#This Row],[L1]]))/Tabel1[[#This Row],[L1]],"")</f>
        <v/>
      </c>
      <c r="R16" s="15" t="str">
        <f>IFERROR(VLOOKUP(LARGE(Tabel1[[#This Row],[L1]:[L3]],1),P46:R68,3),"")</f>
        <v/>
      </c>
      <c r="S16" s="16" t="str">
        <f>IFERROR(SUM(Tabel1[[#This Row],[Udv. %1]]+Tabel1[[#This Row],[Udv. %2]]+Tabel1[[#This Row],[Udv. %3]])/3,"")</f>
        <v/>
      </c>
    </row>
    <row r="17" spans="1:19" ht="20.25" customHeight="1" thickBot="1" x14ac:dyDescent="0.4">
      <c r="A17" s="13">
        <v>15</v>
      </c>
      <c r="B17" s="23"/>
      <c r="C17" s="21"/>
      <c r="D17" s="22"/>
      <c r="E17" s="22"/>
      <c r="F17" s="22"/>
      <c r="G17" s="14" t="str">
        <f>IFERROR(SUM((LARGE(Tabel1[[#This Row],[M2]:[M3]],1)-Tabel1[[#This Row],[M1]]))/Tabel1[[#This Row],[M1]],"")</f>
        <v/>
      </c>
      <c r="H17" s="15" t="str">
        <f>IFERROR(VLOOKUP(LARGE(Tabel1[[#This Row],[M1]:[M3]],1),F47:H57,3),"")</f>
        <v/>
      </c>
      <c r="I17" s="22"/>
      <c r="J17" s="22"/>
      <c r="K17" s="22"/>
      <c r="L17" s="14" t="str">
        <f>IFERROR(SUM((LARGE(Tabel1[[#This Row],[V2]:[V3]],1)-Tabel1[[#This Row],[V1]]))/Tabel1[[#This Row],[V1]],"")</f>
        <v/>
      </c>
      <c r="M17" s="15" t="str">
        <f>IFERROR(VLOOKUP(LARGE(Tabel1[[#This Row],[V1]:[V3]],1),K47:M247,3),"")</f>
        <v/>
      </c>
      <c r="N17" s="22"/>
      <c r="O17" s="22"/>
      <c r="P17" s="22"/>
      <c r="Q17" s="14" t="str">
        <f>IFERROR(SUM((LARGE(Tabel1[[#This Row],[L2]:[L3]],1)-Tabel1[[#This Row],[L1]]))/Tabel1[[#This Row],[L1]],"")</f>
        <v/>
      </c>
      <c r="R17" s="15" t="str">
        <f>IFERROR(VLOOKUP(LARGE(Tabel1[[#This Row],[L1]:[L3]],1),P47:R69,3),"")</f>
        <v/>
      </c>
      <c r="S17" s="16" t="str">
        <f>IFERROR(SUM(Tabel1[[#This Row],[Udv. %1]]+Tabel1[[#This Row],[Udv. %2]]+Tabel1[[#This Row],[Udv. %3]])/3,"")</f>
        <v/>
      </c>
    </row>
    <row r="18" spans="1:19" ht="20.25" customHeight="1" thickBot="1" x14ac:dyDescent="0.4">
      <c r="A18" s="13">
        <v>16</v>
      </c>
      <c r="B18" s="23"/>
      <c r="C18" s="21"/>
      <c r="D18" s="22"/>
      <c r="E18" s="22"/>
      <c r="F18" s="22"/>
      <c r="G18" s="14" t="str">
        <f>IFERROR(SUM((LARGE(Tabel1[[#This Row],[M2]:[M3]],1)-Tabel1[[#This Row],[M1]]))/Tabel1[[#This Row],[M1]],"")</f>
        <v/>
      </c>
      <c r="H18" s="15" t="str">
        <f>IFERROR(VLOOKUP(LARGE(Tabel1[[#This Row],[M1]:[M3]],1),F48:H58,3),"")</f>
        <v/>
      </c>
      <c r="I18" s="22"/>
      <c r="J18" s="22"/>
      <c r="K18" s="22"/>
      <c r="L18" s="14" t="str">
        <f>IFERROR(SUM((LARGE(Tabel1[[#This Row],[V2]:[V3]],1)-Tabel1[[#This Row],[V1]]))/Tabel1[[#This Row],[V1]],"")</f>
        <v/>
      </c>
      <c r="M18" s="15" t="str">
        <f>IFERROR(VLOOKUP(LARGE(Tabel1[[#This Row],[V1]:[V3]],1),K48:M248,3),"")</f>
        <v/>
      </c>
      <c r="N18" s="22"/>
      <c r="O18" s="22"/>
      <c r="P18" s="22"/>
      <c r="Q18" s="14" t="str">
        <f>IFERROR(SUM((LARGE(Tabel1[[#This Row],[L2]:[L3]],1)-Tabel1[[#This Row],[L1]]))/Tabel1[[#This Row],[L1]],"")</f>
        <v/>
      </c>
      <c r="R18" s="15" t="str">
        <f>IFERROR(VLOOKUP(LARGE(Tabel1[[#This Row],[L1]:[L3]],1),P48:R70,3),"")</f>
        <v/>
      </c>
      <c r="S18" s="16" t="str">
        <f>IFERROR(SUM(Tabel1[[#This Row],[Udv. %1]]+Tabel1[[#This Row],[Udv. %2]]+Tabel1[[#This Row],[Udv. %3]])/3,"")</f>
        <v/>
      </c>
    </row>
    <row r="19" spans="1:19" ht="20.25" customHeight="1" thickBot="1" x14ac:dyDescent="0.4">
      <c r="A19" s="13">
        <v>17</v>
      </c>
      <c r="B19" s="23"/>
      <c r="C19" s="21"/>
      <c r="D19" s="22"/>
      <c r="E19" s="22"/>
      <c r="F19" s="22"/>
      <c r="G19" s="14" t="str">
        <f>IFERROR(SUM((LARGE(Tabel1[[#This Row],[M2]:[M3]],1)-Tabel1[[#This Row],[M1]]))/Tabel1[[#This Row],[M1]],"")</f>
        <v/>
      </c>
      <c r="H19" s="15" t="str">
        <f>IFERROR(VLOOKUP(LARGE(Tabel1[[#This Row],[M1]:[M3]],1),F49:H59,3),"")</f>
        <v/>
      </c>
      <c r="I19" s="22"/>
      <c r="J19" s="22"/>
      <c r="K19" s="22"/>
      <c r="L19" s="14" t="str">
        <f>IFERROR(SUM((LARGE(Tabel1[[#This Row],[V2]:[V3]],1)-Tabel1[[#This Row],[V1]]))/Tabel1[[#This Row],[V1]],"")</f>
        <v/>
      </c>
      <c r="M19" s="15" t="str">
        <f>IFERROR(VLOOKUP(LARGE(Tabel1[[#This Row],[V1]:[V3]],1),K49:M249,3),"")</f>
        <v/>
      </c>
      <c r="N19" s="22"/>
      <c r="O19" s="22"/>
      <c r="P19" s="22"/>
      <c r="Q19" s="14" t="str">
        <f>IFERROR(SUM((LARGE(Tabel1[[#This Row],[L2]:[L3]],1)-Tabel1[[#This Row],[L1]]))/Tabel1[[#This Row],[L1]],"")</f>
        <v/>
      </c>
      <c r="R19" s="15" t="str">
        <f>IFERROR(VLOOKUP(LARGE(Tabel1[[#This Row],[L1]:[L3]],1),P49:R71,3),"")</f>
        <v/>
      </c>
      <c r="S19" s="16" t="str">
        <f>IFERROR(SUM(Tabel1[[#This Row],[Udv. %1]]+Tabel1[[#This Row],[Udv. %2]]+Tabel1[[#This Row],[Udv. %3]])/3,"")</f>
        <v/>
      </c>
    </row>
    <row r="20" spans="1:19" ht="20.25" customHeight="1" thickBot="1" x14ac:dyDescent="0.4">
      <c r="A20" s="13">
        <v>18</v>
      </c>
      <c r="B20" s="23"/>
      <c r="C20" s="21"/>
      <c r="D20" s="22"/>
      <c r="E20" s="22"/>
      <c r="F20" s="22"/>
      <c r="G20" s="14" t="str">
        <f>IFERROR(SUM((LARGE(Tabel1[[#This Row],[M2]:[M3]],1)-Tabel1[[#This Row],[M1]]))/Tabel1[[#This Row],[M1]],"")</f>
        <v/>
      </c>
      <c r="H20" s="15" t="str">
        <f>IFERROR(VLOOKUP(LARGE(Tabel1[[#This Row],[M1]:[M3]],1),F50:H60,3),"")</f>
        <v/>
      </c>
      <c r="I20" s="22"/>
      <c r="J20" s="22"/>
      <c r="K20" s="22"/>
      <c r="L20" s="14" t="str">
        <f>IFERROR(SUM((LARGE(Tabel1[[#This Row],[V2]:[V3]],1)-Tabel1[[#This Row],[V1]]))/Tabel1[[#This Row],[V1]],"")</f>
        <v/>
      </c>
      <c r="M20" s="15" t="str">
        <f>IFERROR(VLOOKUP(LARGE(Tabel1[[#This Row],[V1]:[V3]],1),K50:M250,3),"")</f>
        <v/>
      </c>
      <c r="N20" s="22"/>
      <c r="O20" s="22"/>
      <c r="P20" s="22"/>
      <c r="Q20" s="14" t="str">
        <f>IFERROR(SUM((LARGE(Tabel1[[#This Row],[L2]:[L3]],1)-Tabel1[[#This Row],[L1]]))/Tabel1[[#This Row],[L1]],"")</f>
        <v/>
      </c>
      <c r="R20" s="15" t="str">
        <f>IFERROR(VLOOKUP(LARGE(Tabel1[[#This Row],[L1]:[L3]],1),P50:R72,3),"")</f>
        <v/>
      </c>
      <c r="S20" s="16" t="str">
        <f>IFERROR(SUM(Tabel1[[#This Row],[Udv. %1]]+Tabel1[[#This Row],[Udv. %2]]+Tabel1[[#This Row],[Udv. %3]])/3,"")</f>
        <v/>
      </c>
    </row>
    <row r="21" spans="1:19" ht="20.25" customHeight="1" thickBot="1" x14ac:dyDescent="0.4">
      <c r="A21" s="13">
        <v>19</v>
      </c>
      <c r="B21" s="23"/>
      <c r="C21" s="21"/>
      <c r="D21" s="22"/>
      <c r="E21" s="22"/>
      <c r="F21" s="22"/>
      <c r="G21" s="14" t="str">
        <f>IFERROR(SUM((LARGE(Tabel1[[#This Row],[M2]:[M3]],1)-Tabel1[[#This Row],[M1]]))/Tabel1[[#This Row],[M1]],"")</f>
        <v/>
      </c>
      <c r="H21" s="15" t="str">
        <f>IFERROR(VLOOKUP(LARGE(Tabel1[[#This Row],[M1]:[M3]],1),F51:H61,3),"")</f>
        <v/>
      </c>
      <c r="I21" s="22"/>
      <c r="J21" s="22"/>
      <c r="K21" s="22"/>
      <c r="L21" s="14" t="str">
        <f>IFERROR(SUM((LARGE(Tabel1[[#This Row],[V2]:[V3]],1)-Tabel1[[#This Row],[V1]]))/Tabel1[[#This Row],[V1]],"")</f>
        <v/>
      </c>
      <c r="M21" s="15" t="str">
        <f>IFERROR(VLOOKUP(LARGE(Tabel1[[#This Row],[V1]:[V3]],1),K51:M251,3),"")</f>
        <v/>
      </c>
      <c r="N21" s="22"/>
      <c r="O21" s="22"/>
      <c r="P21" s="22"/>
      <c r="Q21" s="14" t="str">
        <f>IFERROR(SUM((LARGE(Tabel1[[#This Row],[L2]:[L3]],1)-Tabel1[[#This Row],[L1]]))/Tabel1[[#This Row],[L1]],"")</f>
        <v/>
      </c>
      <c r="R21" s="15" t="str">
        <f>IFERROR(VLOOKUP(LARGE(Tabel1[[#This Row],[L1]:[L3]],1),P51:R73,3),"")</f>
        <v/>
      </c>
      <c r="S21" s="16" t="str">
        <f>IFERROR(SUM(Tabel1[[#This Row],[Udv. %1]]+Tabel1[[#This Row],[Udv. %2]]+Tabel1[[#This Row],[Udv. %3]])/3,"")</f>
        <v/>
      </c>
    </row>
    <row r="22" spans="1:19" ht="20.25" customHeight="1" thickBot="1" x14ac:dyDescent="0.4">
      <c r="A22" s="13">
        <v>20</v>
      </c>
      <c r="B22" s="23"/>
      <c r="C22" s="21"/>
      <c r="D22" s="22"/>
      <c r="E22" s="22"/>
      <c r="F22" s="22"/>
      <c r="G22" s="14" t="str">
        <f>IFERROR(SUM((LARGE(Tabel1[[#This Row],[M2]:[M3]],1)-Tabel1[[#This Row],[M1]]))/Tabel1[[#This Row],[M1]],"")</f>
        <v/>
      </c>
      <c r="H22" s="15" t="str">
        <f>IFERROR(VLOOKUP(LARGE(Tabel1[[#This Row],[M1]:[M3]],1),F52:H62,3),"")</f>
        <v/>
      </c>
      <c r="I22" s="22"/>
      <c r="J22" s="22"/>
      <c r="K22" s="22"/>
      <c r="L22" s="14" t="str">
        <f>IFERROR(SUM((LARGE(Tabel1[[#This Row],[V2]:[V3]],1)-Tabel1[[#This Row],[V1]]))/Tabel1[[#This Row],[V1]],"")</f>
        <v/>
      </c>
      <c r="M22" s="15" t="str">
        <f>IFERROR(VLOOKUP(LARGE(Tabel1[[#This Row],[V1]:[V3]],1),K52:M252,3),"")</f>
        <v/>
      </c>
      <c r="N22" s="22"/>
      <c r="O22" s="22"/>
      <c r="P22" s="22"/>
      <c r="Q22" s="14" t="str">
        <f>IFERROR(SUM((LARGE(Tabel1[[#This Row],[L2]:[L3]],1)-Tabel1[[#This Row],[L1]]))/Tabel1[[#This Row],[L1]],"")</f>
        <v/>
      </c>
      <c r="R22" s="15" t="str">
        <f>IFERROR(VLOOKUP(LARGE(Tabel1[[#This Row],[L1]:[L3]],1),P52:R74,3),"")</f>
        <v/>
      </c>
      <c r="S22" s="16" t="str">
        <f>IFERROR(SUM(Tabel1[[#This Row],[Udv. %1]]+Tabel1[[#This Row],[Udv. %2]]+Tabel1[[#This Row],[Udv. %3]])/3,"")</f>
        <v/>
      </c>
    </row>
    <row r="23" spans="1:19" ht="20.25" customHeight="1" thickBot="1" x14ac:dyDescent="0.4">
      <c r="A23" s="13">
        <v>21</v>
      </c>
      <c r="B23" s="23"/>
      <c r="C23" s="21"/>
      <c r="D23" s="22"/>
      <c r="E23" s="22"/>
      <c r="F23" s="22"/>
      <c r="G23" s="14" t="str">
        <f>IFERROR(SUM((LARGE(Tabel1[[#This Row],[M2]:[M3]],1)-Tabel1[[#This Row],[M1]]))/Tabel1[[#This Row],[M1]],"")</f>
        <v/>
      </c>
      <c r="H23" s="15" t="str">
        <f>IFERROR(VLOOKUP(LARGE(Tabel1[[#This Row],[M1]:[M3]],1),F53:H63,3),"")</f>
        <v/>
      </c>
      <c r="I23" s="22"/>
      <c r="J23" s="22"/>
      <c r="K23" s="22"/>
      <c r="L23" s="14" t="str">
        <f>IFERROR(SUM((LARGE(Tabel1[[#This Row],[V2]:[V3]],1)-Tabel1[[#This Row],[V1]]))/Tabel1[[#This Row],[V1]],"")</f>
        <v/>
      </c>
      <c r="M23" s="15" t="str">
        <f>IFERROR(VLOOKUP(LARGE(Tabel1[[#This Row],[V1]:[V3]],1),K53:M253,3),"")</f>
        <v/>
      </c>
      <c r="N23" s="22"/>
      <c r="O23" s="22"/>
      <c r="P23" s="22"/>
      <c r="Q23" s="14" t="str">
        <f>IFERROR(SUM((LARGE(Tabel1[[#This Row],[L2]:[L3]],1)-Tabel1[[#This Row],[L1]]))/Tabel1[[#This Row],[L1]],"")</f>
        <v/>
      </c>
      <c r="R23" s="15" t="str">
        <f>IFERROR(VLOOKUP(LARGE(Tabel1[[#This Row],[L1]:[L3]],1),P53:R75,3),"")</f>
        <v/>
      </c>
      <c r="S23" s="16" t="str">
        <f>IFERROR(SUM(Tabel1[[#This Row],[Udv. %1]]+Tabel1[[#This Row],[Udv. %2]]+Tabel1[[#This Row],[Udv. %3]])/3,"")</f>
        <v/>
      </c>
    </row>
    <row r="24" spans="1:19" ht="20.25" customHeight="1" thickBot="1" x14ac:dyDescent="0.4">
      <c r="A24" s="13">
        <v>22</v>
      </c>
      <c r="B24" s="23"/>
      <c r="C24" s="21"/>
      <c r="D24" s="22"/>
      <c r="E24" s="22"/>
      <c r="F24" s="22"/>
      <c r="G24" s="14" t="str">
        <f>IFERROR(SUM((LARGE(Tabel1[[#This Row],[M2]:[M3]],1)-Tabel1[[#This Row],[M1]]))/Tabel1[[#This Row],[M1]],"")</f>
        <v/>
      </c>
      <c r="H24" s="15" t="str">
        <f>IFERROR(VLOOKUP(LARGE(Tabel1[[#This Row],[M1]:[M3]],1),F54:H64,3),"")</f>
        <v/>
      </c>
      <c r="I24" s="22"/>
      <c r="J24" s="22"/>
      <c r="K24" s="22"/>
      <c r="L24" s="14" t="str">
        <f>IFERROR(SUM((LARGE(Tabel1[[#This Row],[V2]:[V3]],1)-Tabel1[[#This Row],[V1]]))/Tabel1[[#This Row],[V1]],"")</f>
        <v/>
      </c>
      <c r="M24" s="15" t="str">
        <f>IFERROR(VLOOKUP(LARGE(Tabel1[[#This Row],[V1]:[V3]],1),K54:M254,3),"")</f>
        <v/>
      </c>
      <c r="N24" s="22"/>
      <c r="O24" s="22"/>
      <c r="P24" s="22"/>
      <c r="Q24" s="14" t="str">
        <f>IFERROR(SUM((LARGE(Tabel1[[#This Row],[L2]:[L3]],1)-Tabel1[[#This Row],[L1]]))/Tabel1[[#This Row],[L1]],"")</f>
        <v/>
      </c>
      <c r="R24" s="15" t="str">
        <f>IFERROR(VLOOKUP(LARGE(Tabel1[[#This Row],[L1]:[L3]],1),P54:R76,3),"")</f>
        <v/>
      </c>
      <c r="S24" s="16" t="str">
        <f>IFERROR(SUM(Tabel1[[#This Row],[Udv. %1]]+Tabel1[[#This Row],[Udv. %2]]+Tabel1[[#This Row],[Udv. %3]])/3,"")</f>
        <v/>
      </c>
    </row>
    <row r="25" spans="1:19" ht="20.25" customHeight="1" thickBot="1" x14ac:dyDescent="0.4">
      <c r="A25" s="13">
        <v>23</v>
      </c>
      <c r="B25" s="23"/>
      <c r="C25" s="21"/>
      <c r="D25" s="22"/>
      <c r="E25" s="22"/>
      <c r="F25" s="22"/>
      <c r="G25" s="14" t="str">
        <f>IFERROR(SUM((LARGE(Tabel1[[#This Row],[M2]:[M3]],1)-Tabel1[[#This Row],[M1]]))/Tabel1[[#This Row],[M1]],"")</f>
        <v/>
      </c>
      <c r="H25" s="15" t="str">
        <f>IFERROR(VLOOKUP(LARGE(Tabel1[[#This Row],[M1]:[M3]],1),F55:H65,3),"")</f>
        <v/>
      </c>
      <c r="I25" s="22"/>
      <c r="J25" s="22"/>
      <c r="K25" s="22"/>
      <c r="L25" s="14" t="str">
        <f>IFERROR(SUM((LARGE(Tabel1[[#This Row],[V2]:[V3]],1)-Tabel1[[#This Row],[V1]]))/Tabel1[[#This Row],[V1]],"")</f>
        <v/>
      </c>
      <c r="M25" s="15" t="str">
        <f>IFERROR(VLOOKUP(LARGE(Tabel1[[#This Row],[V1]:[V3]],1),K55:M255,3),"")</f>
        <v/>
      </c>
      <c r="N25" s="22"/>
      <c r="O25" s="22"/>
      <c r="P25" s="22"/>
      <c r="Q25" s="14" t="str">
        <f>IFERROR(SUM((LARGE(Tabel1[[#This Row],[L2]:[L3]],1)-Tabel1[[#This Row],[L1]]))/Tabel1[[#This Row],[L1]],"")</f>
        <v/>
      </c>
      <c r="R25" s="15" t="str">
        <f>IFERROR(VLOOKUP(LARGE(Tabel1[[#This Row],[L1]:[L3]],1),P55:R77,3),"")</f>
        <v/>
      </c>
      <c r="S25" s="16" t="str">
        <f>IFERROR(SUM(Tabel1[[#This Row],[Udv. %1]]+Tabel1[[#This Row],[Udv. %2]]+Tabel1[[#This Row],[Udv. %3]])/3,"")</f>
        <v/>
      </c>
    </row>
    <row r="26" spans="1:19" ht="20.25" customHeight="1" thickBot="1" x14ac:dyDescent="0.4">
      <c r="A26" s="13">
        <v>24</v>
      </c>
      <c r="B26" s="23"/>
      <c r="C26" s="21"/>
      <c r="D26" s="22"/>
      <c r="E26" s="22"/>
      <c r="F26" s="22"/>
      <c r="G26" s="14" t="str">
        <f>IFERROR(SUM((LARGE(Tabel1[[#This Row],[M2]:[M3]],1)-Tabel1[[#This Row],[M1]]))/Tabel1[[#This Row],[M1]],"")</f>
        <v/>
      </c>
      <c r="H26" s="15" t="str">
        <f>IFERROR(VLOOKUP(LARGE(Tabel1[[#This Row],[M1]:[M3]],1),F56:H66,3),"")</f>
        <v/>
      </c>
      <c r="I26" s="22"/>
      <c r="J26" s="22"/>
      <c r="K26" s="22"/>
      <c r="L26" s="14" t="str">
        <f>IFERROR(SUM((LARGE(Tabel1[[#This Row],[V2]:[V3]],1)-Tabel1[[#This Row],[V1]]))/Tabel1[[#This Row],[V1]],"")</f>
        <v/>
      </c>
      <c r="M26" s="15" t="str">
        <f>IFERROR(VLOOKUP(LARGE(Tabel1[[#This Row],[V1]:[V3]],1),K56:M256,3),"")</f>
        <v/>
      </c>
      <c r="N26" s="22"/>
      <c r="O26" s="22"/>
      <c r="P26" s="22"/>
      <c r="Q26" s="14" t="str">
        <f>IFERROR(SUM((LARGE(Tabel1[[#This Row],[L2]:[L3]],1)-Tabel1[[#This Row],[L1]]))/Tabel1[[#This Row],[L1]],"")</f>
        <v/>
      </c>
      <c r="R26" s="15" t="str">
        <f>IFERROR(VLOOKUP(LARGE(Tabel1[[#This Row],[L1]:[L3]],1),P56:R78,3),"")</f>
        <v/>
      </c>
      <c r="S26" s="16" t="str">
        <f>IFERROR(SUM(Tabel1[[#This Row],[Udv. %1]]+Tabel1[[#This Row],[Udv. %2]]+Tabel1[[#This Row],[Udv. %3]])/3,"")</f>
        <v/>
      </c>
    </row>
    <row r="27" spans="1:19" ht="20.25" customHeight="1" thickBot="1" x14ac:dyDescent="0.4">
      <c r="A27" s="13">
        <v>25</v>
      </c>
      <c r="B27" s="23"/>
      <c r="C27" s="21"/>
      <c r="D27" s="22"/>
      <c r="E27" s="22"/>
      <c r="F27" s="22"/>
      <c r="G27" s="14" t="str">
        <f>IFERROR(SUM((LARGE(Tabel1[[#This Row],[M2]:[M3]],1)-Tabel1[[#This Row],[M1]]))/Tabel1[[#This Row],[M1]],"")</f>
        <v/>
      </c>
      <c r="H27" s="15" t="str">
        <f>IFERROR(VLOOKUP(LARGE(Tabel1[[#This Row],[M1]:[M3]],1),F57:H67,3),"")</f>
        <v/>
      </c>
      <c r="I27" s="22"/>
      <c r="J27" s="22"/>
      <c r="K27" s="22"/>
      <c r="L27" s="14" t="str">
        <f>IFERROR(SUM((LARGE(Tabel1[[#This Row],[V2]:[V3]],1)-Tabel1[[#This Row],[V1]]))/Tabel1[[#This Row],[V1]],"")</f>
        <v/>
      </c>
      <c r="M27" s="15" t="str">
        <f>IFERROR(VLOOKUP(LARGE(Tabel1[[#This Row],[V1]:[V3]],1),K57:M257,3),"")</f>
        <v/>
      </c>
      <c r="N27" s="22"/>
      <c r="O27" s="22"/>
      <c r="P27" s="22"/>
      <c r="Q27" s="14" t="str">
        <f>IFERROR(SUM((LARGE(Tabel1[[#This Row],[L2]:[L3]],1)-Tabel1[[#This Row],[L1]]))/Tabel1[[#This Row],[L1]],"")</f>
        <v/>
      </c>
      <c r="R27" s="15" t="str">
        <f>IFERROR(VLOOKUP(LARGE(Tabel1[[#This Row],[L1]:[L3]],1),P57:R79,3),"")</f>
        <v/>
      </c>
      <c r="S27" s="16" t="str">
        <f>IFERROR(SUM(Tabel1[[#This Row],[Udv. %1]]+Tabel1[[#This Row],[Udv. %2]]+Tabel1[[#This Row],[Udv. %3]])/3,"")</f>
        <v/>
      </c>
    </row>
    <row r="28" spans="1:19" ht="20.25" customHeight="1" thickBot="1" x14ac:dyDescent="0.4">
      <c r="A28" s="13">
        <v>26</v>
      </c>
      <c r="B28" s="23"/>
      <c r="C28" s="21"/>
      <c r="D28" s="22"/>
      <c r="E28" s="22"/>
      <c r="F28" s="22"/>
      <c r="G28" s="14" t="str">
        <f>IFERROR(SUM((LARGE(Tabel1[[#This Row],[M2]:[M3]],1)-Tabel1[[#This Row],[M1]]))/Tabel1[[#This Row],[M1]],"")</f>
        <v/>
      </c>
      <c r="H28" s="15" t="str">
        <f>IFERROR(VLOOKUP(LARGE(Tabel1[[#This Row],[M1]:[M3]],1),F58:H68,3),"")</f>
        <v/>
      </c>
      <c r="I28" s="22"/>
      <c r="J28" s="22"/>
      <c r="K28" s="22"/>
      <c r="L28" s="14" t="str">
        <f>IFERROR(SUM((LARGE(Tabel1[[#This Row],[V2]:[V3]],1)-Tabel1[[#This Row],[V1]]))/Tabel1[[#This Row],[V1]],"")</f>
        <v/>
      </c>
      <c r="M28" s="15" t="str">
        <f>IFERROR(VLOOKUP(LARGE(Tabel1[[#This Row],[V1]:[V3]],1),K58:M258,3),"")</f>
        <v/>
      </c>
      <c r="N28" s="22"/>
      <c r="O28" s="22"/>
      <c r="P28" s="22"/>
      <c r="Q28" s="14" t="str">
        <f>IFERROR(SUM((LARGE(Tabel1[[#This Row],[L2]:[L3]],1)-Tabel1[[#This Row],[L1]]))/Tabel1[[#This Row],[L1]],"")</f>
        <v/>
      </c>
      <c r="R28" s="15" t="str">
        <f>IFERROR(VLOOKUP(LARGE(Tabel1[[#This Row],[L1]:[L3]],1),P58:R80,3),"")</f>
        <v/>
      </c>
      <c r="S28" s="16" t="str">
        <f>IFERROR(SUM(Tabel1[[#This Row],[Udv. %1]]+Tabel1[[#This Row],[Udv. %2]]+Tabel1[[#This Row],[Udv. %3]])/3,"")</f>
        <v/>
      </c>
    </row>
    <row r="29" spans="1:19" ht="20.25" customHeight="1" thickBot="1" x14ac:dyDescent="0.4">
      <c r="A29" s="13">
        <v>27</v>
      </c>
      <c r="B29" s="23"/>
      <c r="C29" s="21"/>
      <c r="D29" s="22"/>
      <c r="E29" s="22"/>
      <c r="F29" s="22"/>
      <c r="G29" s="14" t="str">
        <f>IFERROR(SUM((LARGE(Tabel1[[#This Row],[M2]:[M3]],1)-Tabel1[[#This Row],[M1]]))/Tabel1[[#This Row],[M1]],"")</f>
        <v/>
      </c>
      <c r="H29" s="15" t="str">
        <f>IFERROR(VLOOKUP(LARGE(Tabel1[[#This Row],[M1]:[M3]],1),F59:H69,3),"")</f>
        <v/>
      </c>
      <c r="I29" s="22"/>
      <c r="J29" s="22"/>
      <c r="K29" s="22"/>
      <c r="L29" s="14" t="str">
        <f>IFERROR(SUM((LARGE(Tabel1[[#This Row],[V2]:[V3]],1)-Tabel1[[#This Row],[V1]]))/Tabel1[[#This Row],[V1]],"")</f>
        <v/>
      </c>
      <c r="M29" s="15" t="str">
        <f>IFERROR(VLOOKUP(LARGE(Tabel1[[#This Row],[V1]:[V3]],1),K59:M259,3),"")</f>
        <v/>
      </c>
      <c r="N29" s="22"/>
      <c r="O29" s="22"/>
      <c r="P29" s="22"/>
      <c r="Q29" s="14" t="str">
        <f>IFERROR(SUM((LARGE(Tabel1[[#This Row],[L2]:[L3]],1)-Tabel1[[#This Row],[L1]]))/Tabel1[[#This Row],[L1]],"")</f>
        <v/>
      </c>
      <c r="R29" s="15" t="str">
        <f>IFERROR(VLOOKUP(LARGE(Tabel1[[#This Row],[L1]:[L3]],1),P59:R81,3),"")</f>
        <v/>
      </c>
      <c r="S29" s="16" t="str">
        <f>IFERROR(SUM(Tabel1[[#This Row],[Udv. %1]]+Tabel1[[#This Row],[Udv. %2]]+Tabel1[[#This Row],[Udv. %3]])/3,"")</f>
        <v/>
      </c>
    </row>
    <row r="30" spans="1:19" ht="20.25" customHeight="1" thickBot="1" x14ac:dyDescent="0.4">
      <c r="A30" s="13">
        <v>28</v>
      </c>
      <c r="B30" s="23"/>
      <c r="C30" s="21"/>
      <c r="D30" s="22"/>
      <c r="E30" s="22"/>
      <c r="F30" s="22"/>
      <c r="G30" s="14" t="str">
        <f>IFERROR(SUM((LARGE(Tabel1[[#This Row],[M2]:[M3]],1)-Tabel1[[#This Row],[M1]]))/Tabel1[[#This Row],[M1]],"")</f>
        <v/>
      </c>
      <c r="H30" s="15" t="str">
        <f>IFERROR(VLOOKUP(LARGE(Tabel1[[#This Row],[M1]:[M3]],1),F60:H70,3),"")</f>
        <v/>
      </c>
      <c r="I30" s="22"/>
      <c r="J30" s="22"/>
      <c r="K30" s="22"/>
      <c r="L30" s="14" t="str">
        <f>IFERROR(SUM((LARGE(Tabel1[[#This Row],[V2]:[V3]],1)-Tabel1[[#This Row],[V1]]))/Tabel1[[#This Row],[V1]],"")</f>
        <v/>
      </c>
      <c r="M30" s="15" t="str">
        <f>IFERROR(VLOOKUP(LARGE(Tabel1[[#This Row],[V1]:[V3]],1),K60:M260,3),"")</f>
        <v/>
      </c>
      <c r="N30" s="22"/>
      <c r="O30" s="22"/>
      <c r="P30" s="22"/>
      <c r="Q30" s="14" t="str">
        <f>IFERROR(SUM((LARGE(Tabel1[[#This Row],[L2]:[L3]],1)-Tabel1[[#This Row],[L1]]))/Tabel1[[#This Row],[L1]],"")</f>
        <v/>
      </c>
      <c r="R30" s="15" t="str">
        <f>IFERROR(VLOOKUP(LARGE(Tabel1[[#This Row],[L1]:[L3]],1),P60:R82,3),"")</f>
        <v/>
      </c>
      <c r="S30" s="16" t="str">
        <f>IFERROR(SUM(Tabel1[[#This Row],[Udv. %1]]+Tabel1[[#This Row],[Udv. %2]]+Tabel1[[#This Row],[Udv. %3]])/3,"")</f>
        <v/>
      </c>
    </row>
    <row r="31" spans="1:19" ht="17.25" thickBot="1" x14ac:dyDescent="0.4">
      <c r="A31" s="24" t="s">
        <v>31</v>
      </c>
      <c r="B31" s="25"/>
      <c r="C31" s="26"/>
      <c r="D31" s="27"/>
      <c r="E31" s="27"/>
      <c r="F31" s="27"/>
      <c r="G31" s="27"/>
      <c r="H31" s="28"/>
      <c r="I31" s="29"/>
      <c r="J31" s="27"/>
      <c r="K31" s="27"/>
      <c r="L31" s="30"/>
      <c r="M31" s="28"/>
      <c r="N31" s="27"/>
      <c r="O31" s="27"/>
      <c r="P31" s="27"/>
      <c r="Q31" s="30"/>
      <c r="R31" s="28"/>
      <c r="S31" s="32">
        <f>AVERAGE(S3:S30)</f>
        <v>1.1074074074074076</v>
      </c>
    </row>
    <row r="33" spans="6:18" hidden="1" x14ac:dyDescent="0.35">
      <c r="F33" s="2">
        <v>0</v>
      </c>
      <c r="H33" s="2" t="s">
        <v>1</v>
      </c>
      <c r="K33" s="2">
        <v>0</v>
      </c>
      <c r="M33" s="2" t="s">
        <v>1</v>
      </c>
      <c r="P33" s="2">
        <v>0</v>
      </c>
      <c r="R33" s="2" t="s">
        <v>1</v>
      </c>
    </row>
    <row r="34" spans="6:18" hidden="1" x14ac:dyDescent="0.35">
      <c r="F34" s="2">
        <v>1</v>
      </c>
      <c r="H34" s="2" t="s">
        <v>1</v>
      </c>
      <c r="K34" s="2">
        <v>1</v>
      </c>
      <c r="M34" s="2" t="s">
        <v>1</v>
      </c>
      <c r="P34" s="2">
        <v>1</v>
      </c>
      <c r="R34" s="2" t="s">
        <v>1</v>
      </c>
    </row>
    <row r="35" spans="6:18" hidden="1" x14ac:dyDescent="0.35">
      <c r="F35" s="2">
        <v>2</v>
      </c>
      <c r="H35" s="2" t="s">
        <v>2</v>
      </c>
      <c r="K35" s="2">
        <v>2</v>
      </c>
      <c r="M35" s="2" t="s">
        <v>1</v>
      </c>
      <c r="P35" s="2">
        <v>2</v>
      </c>
      <c r="R35" s="2" t="s">
        <v>1</v>
      </c>
    </row>
    <row r="36" spans="6:18" hidden="1" x14ac:dyDescent="0.35">
      <c r="F36" s="2">
        <v>3</v>
      </c>
      <c r="H36" s="2" t="s">
        <v>2</v>
      </c>
      <c r="K36" s="2">
        <v>3</v>
      </c>
      <c r="M36" s="2" t="s">
        <v>1</v>
      </c>
      <c r="P36" s="2">
        <v>3</v>
      </c>
      <c r="R36" s="2" t="s">
        <v>1</v>
      </c>
    </row>
    <row r="37" spans="6:18" hidden="1" x14ac:dyDescent="0.35">
      <c r="F37" s="2">
        <v>4</v>
      </c>
      <c r="H37" s="2" t="s">
        <v>4</v>
      </c>
      <c r="K37" s="2">
        <v>4</v>
      </c>
      <c r="M37" s="2" t="s">
        <v>1</v>
      </c>
      <c r="P37" s="2">
        <v>4</v>
      </c>
      <c r="R37" s="2" t="s">
        <v>1</v>
      </c>
    </row>
    <row r="38" spans="6:18" hidden="1" x14ac:dyDescent="0.35">
      <c r="F38" s="2">
        <v>5</v>
      </c>
      <c r="H38" s="2" t="s">
        <v>4</v>
      </c>
      <c r="K38" s="2">
        <v>5</v>
      </c>
      <c r="M38" s="2" t="s">
        <v>2</v>
      </c>
      <c r="P38" s="2">
        <v>5</v>
      </c>
      <c r="R38" s="2" t="s">
        <v>1</v>
      </c>
    </row>
    <row r="39" spans="6:18" hidden="1" x14ac:dyDescent="0.35">
      <c r="F39" s="2">
        <v>6</v>
      </c>
      <c r="H39" s="2" t="s">
        <v>3</v>
      </c>
      <c r="K39" s="2">
        <v>6</v>
      </c>
      <c r="M39" s="2" t="s">
        <v>2</v>
      </c>
      <c r="P39" s="2">
        <v>6</v>
      </c>
      <c r="R39" s="2" t="s">
        <v>1</v>
      </c>
    </row>
    <row r="40" spans="6:18" hidden="1" x14ac:dyDescent="0.35">
      <c r="F40" s="2">
        <v>7</v>
      </c>
      <c r="H40" s="2" t="s">
        <v>3</v>
      </c>
      <c r="K40" s="2">
        <v>7</v>
      </c>
      <c r="M40" s="2" t="s">
        <v>2</v>
      </c>
      <c r="P40" s="2">
        <v>7</v>
      </c>
      <c r="R40" s="2" t="s">
        <v>1</v>
      </c>
    </row>
    <row r="41" spans="6:18" hidden="1" x14ac:dyDescent="0.35">
      <c r="F41" s="2">
        <v>8</v>
      </c>
      <c r="H41" s="2" t="s">
        <v>3</v>
      </c>
      <c r="K41" s="2">
        <v>8</v>
      </c>
      <c r="M41" s="2" t="s">
        <v>2</v>
      </c>
      <c r="P41" s="2">
        <v>8</v>
      </c>
      <c r="R41" s="2" t="s">
        <v>2</v>
      </c>
    </row>
    <row r="42" spans="6:18" hidden="1" x14ac:dyDescent="0.35">
      <c r="F42" s="2">
        <v>9</v>
      </c>
      <c r="H42" s="2" t="s">
        <v>3</v>
      </c>
      <c r="K42" s="2">
        <v>9</v>
      </c>
      <c r="M42" s="2" t="s">
        <v>2</v>
      </c>
      <c r="P42" s="2">
        <v>9</v>
      </c>
      <c r="R42" s="2" t="s">
        <v>2</v>
      </c>
    </row>
    <row r="43" spans="6:18" hidden="1" x14ac:dyDescent="0.35">
      <c r="F43" s="2">
        <v>10</v>
      </c>
      <c r="H43" s="2" t="s">
        <v>3</v>
      </c>
      <c r="K43" s="2">
        <v>10</v>
      </c>
      <c r="M43" s="2" t="s">
        <v>4</v>
      </c>
      <c r="P43" s="2">
        <v>10</v>
      </c>
      <c r="R43" s="2" t="s">
        <v>2</v>
      </c>
    </row>
    <row r="44" spans="6:18" hidden="1" x14ac:dyDescent="0.35">
      <c r="K44" s="2">
        <v>11</v>
      </c>
      <c r="M44" s="2" t="s">
        <v>4</v>
      </c>
      <c r="P44" s="2">
        <v>11</v>
      </c>
      <c r="R44" s="2" t="s">
        <v>4</v>
      </c>
    </row>
    <row r="45" spans="6:18" hidden="1" x14ac:dyDescent="0.35">
      <c r="K45" s="2">
        <v>12</v>
      </c>
      <c r="M45" s="2" t="s">
        <v>4</v>
      </c>
      <c r="P45" s="2">
        <v>12</v>
      </c>
      <c r="R45" s="2" t="s">
        <v>4</v>
      </c>
    </row>
    <row r="46" spans="6:18" hidden="1" x14ac:dyDescent="0.35">
      <c r="K46" s="2">
        <v>13</v>
      </c>
      <c r="M46" s="2" t="s">
        <v>4</v>
      </c>
      <c r="P46" s="2">
        <v>13</v>
      </c>
      <c r="R46" s="2" t="s">
        <v>4</v>
      </c>
    </row>
    <row r="47" spans="6:18" hidden="1" x14ac:dyDescent="0.35">
      <c r="K47" s="2">
        <v>14</v>
      </c>
      <c r="M47" s="2" t="s">
        <v>4</v>
      </c>
      <c r="P47" s="2">
        <v>14</v>
      </c>
      <c r="R47" s="2" t="s">
        <v>3</v>
      </c>
    </row>
    <row r="48" spans="6:18" hidden="1" x14ac:dyDescent="0.35">
      <c r="K48" s="2">
        <v>15</v>
      </c>
      <c r="M48" s="2" t="s">
        <v>4</v>
      </c>
      <c r="P48" s="2">
        <v>15</v>
      </c>
      <c r="R48" s="2" t="s">
        <v>3</v>
      </c>
    </row>
    <row r="49" spans="11:18" hidden="1" x14ac:dyDescent="0.35">
      <c r="K49" s="2">
        <v>16</v>
      </c>
      <c r="M49" s="2" t="s">
        <v>4</v>
      </c>
      <c r="P49" s="2">
        <v>16</v>
      </c>
      <c r="R49" s="2" t="s">
        <v>3</v>
      </c>
    </row>
    <row r="50" spans="11:18" hidden="1" x14ac:dyDescent="0.35">
      <c r="K50" s="2">
        <v>17</v>
      </c>
      <c r="M50" s="2" t="s">
        <v>4</v>
      </c>
      <c r="P50" s="2">
        <v>17</v>
      </c>
      <c r="R50" s="2" t="s">
        <v>3</v>
      </c>
    </row>
    <row r="51" spans="11:18" hidden="1" x14ac:dyDescent="0.35">
      <c r="K51" s="2">
        <v>18</v>
      </c>
      <c r="M51" s="2" t="s">
        <v>4</v>
      </c>
      <c r="P51" s="2">
        <v>18</v>
      </c>
      <c r="R51" s="2" t="s">
        <v>3</v>
      </c>
    </row>
    <row r="52" spans="11:18" hidden="1" x14ac:dyDescent="0.35">
      <c r="K52" s="2">
        <v>19</v>
      </c>
      <c r="M52" s="2" t="s">
        <v>3</v>
      </c>
      <c r="P52" s="2">
        <v>19</v>
      </c>
      <c r="R52" s="2" t="s">
        <v>3</v>
      </c>
    </row>
    <row r="53" spans="11:18" hidden="1" x14ac:dyDescent="0.35">
      <c r="K53" s="2">
        <v>20</v>
      </c>
      <c r="M53" s="2" t="s">
        <v>3</v>
      </c>
      <c r="P53" s="2">
        <v>20</v>
      </c>
      <c r="R53" s="2" t="s">
        <v>3</v>
      </c>
    </row>
    <row r="54" spans="11:18" hidden="1" x14ac:dyDescent="0.35">
      <c r="K54" s="2">
        <v>21</v>
      </c>
      <c r="M54" s="2" t="s">
        <v>3</v>
      </c>
      <c r="P54" s="2">
        <v>21</v>
      </c>
      <c r="R54" s="2" t="s">
        <v>3</v>
      </c>
    </row>
    <row r="55" spans="11:18" hidden="1" x14ac:dyDescent="0.35">
      <c r="K55" s="2">
        <v>22</v>
      </c>
      <c r="M55" s="2" t="s">
        <v>3</v>
      </c>
      <c r="P55" s="2">
        <v>22</v>
      </c>
      <c r="R55" s="2" t="s">
        <v>3</v>
      </c>
    </row>
    <row r="56" spans="11:18" hidden="1" x14ac:dyDescent="0.35">
      <c r="K56" s="2">
        <v>23</v>
      </c>
      <c r="M56" s="2" t="s">
        <v>3</v>
      </c>
    </row>
    <row r="57" spans="11:18" hidden="1" x14ac:dyDescent="0.35">
      <c r="K57" s="2">
        <v>24</v>
      </c>
      <c r="M57" s="2" t="s">
        <v>3</v>
      </c>
    </row>
    <row r="58" spans="11:18" hidden="1" x14ac:dyDescent="0.35">
      <c r="K58" s="2">
        <v>25</v>
      </c>
      <c r="M58" s="2" t="s">
        <v>3</v>
      </c>
    </row>
    <row r="59" spans="11:18" hidden="1" x14ac:dyDescent="0.35">
      <c r="K59" s="2">
        <v>26</v>
      </c>
      <c r="M59" s="2" t="s">
        <v>3</v>
      </c>
    </row>
    <row r="60" spans="11:18" hidden="1" x14ac:dyDescent="0.35">
      <c r="K60" s="2">
        <v>27</v>
      </c>
      <c r="M60" s="2" t="s">
        <v>3</v>
      </c>
    </row>
    <row r="61" spans="11:18" hidden="1" x14ac:dyDescent="0.35">
      <c r="K61" s="2">
        <v>28</v>
      </c>
      <c r="M61" s="2" t="s">
        <v>3</v>
      </c>
    </row>
    <row r="62" spans="11:18" hidden="1" x14ac:dyDescent="0.35">
      <c r="K62" s="2">
        <v>29</v>
      </c>
      <c r="M62" s="2" t="s">
        <v>3</v>
      </c>
    </row>
    <row r="63" spans="11:18" hidden="1" x14ac:dyDescent="0.35">
      <c r="K63" s="2">
        <v>30</v>
      </c>
      <c r="M63" s="2" t="s">
        <v>3</v>
      </c>
    </row>
    <row r="64" spans="11:18" hidden="1" x14ac:dyDescent="0.35">
      <c r="K64" s="2">
        <v>31</v>
      </c>
      <c r="M64" s="2" t="s">
        <v>3</v>
      </c>
    </row>
    <row r="65" spans="11:13" hidden="1" x14ac:dyDescent="0.35">
      <c r="K65" s="2">
        <v>32</v>
      </c>
      <c r="M65" s="2" t="s">
        <v>3</v>
      </c>
    </row>
    <row r="66" spans="11:13" hidden="1" x14ac:dyDescent="0.35">
      <c r="K66" s="2">
        <v>33</v>
      </c>
      <c r="M66" s="2" t="s">
        <v>3</v>
      </c>
    </row>
    <row r="67" spans="11:13" hidden="1" x14ac:dyDescent="0.35">
      <c r="K67" s="2">
        <v>34</v>
      </c>
      <c r="M67" s="2" t="s">
        <v>3</v>
      </c>
    </row>
    <row r="68" spans="11:13" hidden="1" x14ac:dyDescent="0.35">
      <c r="K68" s="2">
        <v>35</v>
      </c>
      <c r="M68" s="2" t="s">
        <v>3</v>
      </c>
    </row>
    <row r="69" spans="11:13" hidden="1" x14ac:dyDescent="0.35">
      <c r="K69" s="2">
        <v>36</v>
      </c>
      <c r="M69" s="2" t="s">
        <v>3</v>
      </c>
    </row>
    <row r="70" spans="11:13" hidden="1" x14ac:dyDescent="0.35">
      <c r="K70" s="2">
        <v>37</v>
      </c>
      <c r="M70" s="2" t="s">
        <v>3</v>
      </c>
    </row>
    <row r="71" spans="11:13" hidden="1" x14ac:dyDescent="0.35">
      <c r="K71" s="2">
        <v>38</v>
      </c>
      <c r="M71" s="2" t="s">
        <v>3</v>
      </c>
    </row>
    <row r="72" spans="11:13" hidden="1" x14ac:dyDescent="0.35">
      <c r="K72" s="2">
        <v>39</v>
      </c>
      <c r="M72" s="2" t="s">
        <v>3</v>
      </c>
    </row>
    <row r="73" spans="11:13" hidden="1" x14ac:dyDescent="0.35">
      <c r="K73" s="2">
        <v>40</v>
      </c>
      <c r="M73" s="2" t="s">
        <v>3</v>
      </c>
    </row>
    <row r="74" spans="11:13" hidden="1" x14ac:dyDescent="0.35">
      <c r="K74" s="2">
        <v>41</v>
      </c>
      <c r="M74" s="2" t="s">
        <v>3</v>
      </c>
    </row>
    <row r="75" spans="11:13" hidden="1" x14ac:dyDescent="0.35">
      <c r="K75" s="2">
        <v>42</v>
      </c>
      <c r="M75" s="2" t="s">
        <v>3</v>
      </c>
    </row>
    <row r="76" spans="11:13" hidden="1" x14ac:dyDescent="0.35">
      <c r="K76" s="2">
        <v>43</v>
      </c>
      <c r="M76" s="2" t="s">
        <v>3</v>
      </c>
    </row>
    <row r="77" spans="11:13" hidden="1" x14ac:dyDescent="0.35">
      <c r="K77" s="2">
        <v>44</v>
      </c>
      <c r="M77" s="2" t="s">
        <v>3</v>
      </c>
    </row>
    <row r="78" spans="11:13" hidden="1" x14ac:dyDescent="0.35">
      <c r="K78" s="2">
        <v>45</v>
      </c>
      <c r="M78" s="2" t="s">
        <v>3</v>
      </c>
    </row>
    <row r="79" spans="11:13" hidden="1" x14ac:dyDescent="0.35">
      <c r="K79" s="2">
        <v>46</v>
      </c>
      <c r="M79" s="2" t="s">
        <v>3</v>
      </c>
    </row>
    <row r="80" spans="11:13" hidden="1" x14ac:dyDescent="0.35">
      <c r="K80" s="2">
        <v>47</v>
      </c>
      <c r="M80" s="2" t="s">
        <v>3</v>
      </c>
    </row>
    <row r="81" spans="11:13" hidden="1" x14ac:dyDescent="0.35">
      <c r="K81" s="2">
        <v>48</v>
      </c>
      <c r="M81" s="2" t="s">
        <v>3</v>
      </c>
    </row>
    <row r="82" spans="11:13" hidden="1" x14ac:dyDescent="0.35">
      <c r="K82" s="2">
        <v>49</v>
      </c>
      <c r="M82" s="2" t="s">
        <v>3</v>
      </c>
    </row>
    <row r="83" spans="11:13" hidden="1" x14ac:dyDescent="0.35">
      <c r="K83" s="2">
        <v>50</v>
      </c>
      <c r="M83" s="2" t="s">
        <v>3</v>
      </c>
    </row>
    <row r="84" spans="11:13" hidden="1" x14ac:dyDescent="0.35">
      <c r="K84" s="2">
        <v>51</v>
      </c>
      <c r="M84" s="2" t="s">
        <v>3</v>
      </c>
    </row>
    <row r="85" spans="11:13" hidden="1" x14ac:dyDescent="0.35">
      <c r="K85" s="2">
        <v>52</v>
      </c>
      <c r="M85" s="2" t="s">
        <v>3</v>
      </c>
    </row>
    <row r="86" spans="11:13" hidden="1" x14ac:dyDescent="0.35">
      <c r="K86" s="2">
        <v>53</v>
      </c>
      <c r="M86" s="2" t="s">
        <v>3</v>
      </c>
    </row>
    <row r="87" spans="11:13" hidden="1" x14ac:dyDescent="0.35">
      <c r="K87" s="2">
        <v>54</v>
      </c>
      <c r="M87" s="2" t="s">
        <v>3</v>
      </c>
    </row>
    <row r="88" spans="11:13" hidden="1" x14ac:dyDescent="0.35">
      <c r="K88" s="2">
        <v>55</v>
      </c>
      <c r="M88" s="2" t="s">
        <v>3</v>
      </c>
    </row>
    <row r="89" spans="11:13" hidden="1" x14ac:dyDescent="0.35">
      <c r="K89" s="2">
        <v>56</v>
      </c>
      <c r="M89" s="2" t="s">
        <v>3</v>
      </c>
    </row>
    <row r="90" spans="11:13" hidden="1" x14ac:dyDescent="0.35">
      <c r="K90" s="2">
        <v>57</v>
      </c>
      <c r="M90" s="2" t="s">
        <v>3</v>
      </c>
    </row>
    <row r="91" spans="11:13" hidden="1" x14ac:dyDescent="0.35">
      <c r="K91" s="2">
        <v>58</v>
      </c>
      <c r="M91" s="2" t="s">
        <v>3</v>
      </c>
    </row>
    <row r="92" spans="11:13" hidden="1" x14ac:dyDescent="0.35">
      <c r="K92" s="2">
        <v>59</v>
      </c>
      <c r="M92" s="2" t="s">
        <v>3</v>
      </c>
    </row>
    <row r="93" spans="11:13" hidden="1" x14ac:dyDescent="0.35">
      <c r="K93" s="2">
        <v>60</v>
      </c>
      <c r="M93" s="2" t="s">
        <v>3</v>
      </c>
    </row>
    <row r="94" spans="11:13" hidden="1" x14ac:dyDescent="0.35">
      <c r="K94" s="2">
        <v>61</v>
      </c>
      <c r="M94" s="2" t="s">
        <v>3</v>
      </c>
    </row>
    <row r="95" spans="11:13" hidden="1" x14ac:dyDescent="0.35">
      <c r="K95" s="2">
        <v>62</v>
      </c>
      <c r="M95" s="2" t="s">
        <v>3</v>
      </c>
    </row>
    <row r="96" spans="11:13" hidden="1" x14ac:dyDescent="0.35">
      <c r="K96" s="2">
        <v>63</v>
      </c>
      <c r="M96" s="2" t="s">
        <v>3</v>
      </c>
    </row>
    <row r="97" spans="11:13" hidden="1" x14ac:dyDescent="0.35">
      <c r="K97" s="2">
        <v>64</v>
      </c>
      <c r="M97" s="2" t="s">
        <v>3</v>
      </c>
    </row>
    <row r="98" spans="11:13" hidden="1" x14ac:dyDescent="0.35">
      <c r="K98" s="2">
        <v>65</v>
      </c>
      <c r="M98" s="2" t="s">
        <v>3</v>
      </c>
    </row>
    <row r="99" spans="11:13" hidden="1" x14ac:dyDescent="0.35">
      <c r="K99" s="2">
        <v>66</v>
      </c>
      <c r="M99" s="2" t="s">
        <v>3</v>
      </c>
    </row>
    <row r="100" spans="11:13" hidden="1" x14ac:dyDescent="0.35">
      <c r="K100" s="2">
        <v>67</v>
      </c>
      <c r="M100" s="2" t="s">
        <v>3</v>
      </c>
    </row>
    <row r="101" spans="11:13" hidden="1" x14ac:dyDescent="0.35">
      <c r="K101" s="2">
        <v>68</v>
      </c>
      <c r="M101" s="2" t="s">
        <v>3</v>
      </c>
    </row>
    <row r="102" spans="11:13" hidden="1" x14ac:dyDescent="0.35">
      <c r="K102" s="2">
        <v>69</v>
      </c>
      <c r="M102" s="2" t="s">
        <v>3</v>
      </c>
    </row>
    <row r="103" spans="11:13" hidden="1" x14ac:dyDescent="0.35">
      <c r="K103" s="2">
        <v>70</v>
      </c>
      <c r="M103" s="2" t="s">
        <v>3</v>
      </c>
    </row>
    <row r="104" spans="11:13" hidden="1" x14ac:dyDescent="0.35">
      <c r="K104" s="2">
        <v>71</v>
      </c>
      <c r="M104" s="2" t="s">
        <v>3</v>
      </c>
    </row>
    <row r="105" spans="11:13" hidden="1" x14ac:dyDescent="0.35">
      <c r="K105" s="2">
        <v>72</v>
      </c>
      <c r="M105" s="2" t="s">
        <v>3</v>
      </c>
    </row>
    <row r="106" spans="11:13" hidden="1" x14ac:dyDescent="0.35">
      <c r="K106" s="2">
        <v>73</v>
      </c>
      <c r="M106" s="2" t="s">
        <v>3</v>
      </c>
    </row>
    <row r="107" spans="11:13" hidden="1" x14ac:dyDescent="0.35">
      <c r="K107" s="2">
        <v>74</v>
      </c>
      <c r="M107" s="2" t="s">
        <v>3</v>
      </c>
    </row>
    <row r="108" spans="11:13" hidden="1" x14ac:dyDescent="0.35">
      <c r="K108" s="2">
        <v>75</v>
      </c>
      <c r="M108" s="2" t="s">
        <v>3</v>
      </c>
    </row>
    <row r="109" spans="11:13" hidden="1" x14ac:dyDescent="0.35">
      <c r="K109" s="2">
        <v>76</v>
      </c>
      <c r="M109" s="2" t="s">
        <v>3</v>
      </c>
    </row>
    <row r="110" spans="11:13" hidden="1" x14ac:dyDescent="0.35">
      <c r="K110" s="2">
        <v>77</v>
      </c>
      <c r="M110" s="2" t="s">
        <v>3</v>
      </c>
    </row>
    <row r="111" spans="11:13" hidden="1" x14ac:dyDescent="0.35">
      <c r="K111" s="2">
        <v>78</v>
      </c>
      <c r="M111" s="2" t="s">
        <v>3</v>
      </c>
    </row>
    <row r="112" spans="11:13" hidden="1" x14ac:dyDescent="0.35">
      <c r="K112" s="2">
        <v>79</v>
      </c>
      <c r="M112" s="2" t="s">
        <v>3</v>
      </c>
    </row>
    <row r="113" spans="11:13" hidden="1" x14ac:dyDescent="0.35">
      <c r="K113" s="2">
        <v>80</v>
      </c>
      <c r="M113" s="2" t="s">
        <v>3</v>
      </c>
    </row>
    <row r="114" spans="11:13" hidden="1" x14ac:dyDescent="0.35">
      <c r="K114" s="2">
        <v>81</v>
      </c>
      <c r="M114" s="2" t="s">
        <v>3</v>
      </c>
    </row>
    <row r="115" spans="11:13" hidden="1" x14ac:dyDescent="0.35">
      <c r="K115" s="2">
        <v>82</v>
      </c>
      <c r="M115" s="2" t="s">
        <v>3</v>
      </c>
    </row>
    <row r="116" spans="11:13" hidden="1" x14ac:dyDescent="0.35">
      <c r="K116" s="2">
        <v>83</v>
      </c>
      <c r="M116" s="2" t="s">
        <v>3</v>
      </c>
    </row>
    <row r="117" spans="11:13" hidden="1" x14ac:dyDescent="0.35">
      <c r="K117" s="2">
        <v>84</v>
      </c>
      <c r="M117" s="2" t="s">
        <v>3</v>
      </c>
    </row>
    <row r="118" spans="11:13" hidden="1" x14ac:dyDescent="0.35">
      <c r="K118" s="2">
        <v>85</v>
      </c>
      <c r="M118" s="2" t="s">
        <v>3</v>
      </c>
    </row>
    <row r="119" spans="11:13" hidden="1" x14ac:dyDescent="0.35">
      <c r="K119" s="2">
        <v>86</v>
      </c>
      <c r="M119" s="2" t="s">
        <v>3</v>
      </c>
    </row>
    <row r="120" spans="11:13" hidden="1" x14ac:dyDescent="0.35">
      <c r="K120" s="2">
        <v>87</v>
      </c>
      <c r="M120" s="2" t="s">
        <v>3</v>
      </c>
    </row>
    <row r="121" spans="11:13" hidden="1" x14ac:dyDescent="0.35">
      <c r="K121" s="2">
        <v>88</v>
      </c>
      <c r="M121" s="2" t="s">
        <v>3</v>
      </c>
    </row>
    <row r="122" spans="11:13" hidden="1" x14ac:dyDescent="0.35">
      <c r="K122" s="2">
        <v>89</v>
      </c>
      <c r="M122" s="2" t="s">
        <v>3</v>
      </c>
    </row>
    <row r="123" spans="11:13" hidden="1" x14ac:dyDescent="0.35">
      <c r="K123" s="2">
        <v>90</v>
      </c>
      <c r="M123" s="2" t="s">
        <v>3</v>
      </c>
    </row>
    <row r="124" spans="11:13" hidden="1" x14ac:dyDescent="0.35">
      <c r="K124" s="2">
        <v>91</v>
      </c>
      <c r="M124" s="2" t="s">
        <v>3</v>
      </c>
    </row>
    <row r="125" spans="11:13" hidden="1" x14ac:dyDescent="0.35">
      <c r="K125" s="2">
        <v>92</v>
      </c>
      <c r="M125" s="2" t="s">
        <v>3</v>
      </c>
    </row>
    <row r="126" spans="11:13" hidden="1" x14ac:dyDescent="0.35">
      <c r="K126" s="2">
        <v>93</v>
      </c>
      <c r="M126" s="2" t="s">
        <v>3</v>
      </c>
    </row>
    <row r="127" spans="11:13" hidden="1" x14ac:dyDescent="0.35">
      <c r="K127" s="2">
        <v>94</v>
      </c>
      <c r="M127" s="2" t="s">
        <v>3</v>
      </c>
    </row>
    <row r="128" spans="11:13" hidden="1" x14ac:dyDescent="0.35">
      <c r="K128" s="2">
        <v>95</v>
      </c>
      <c r="M128" s="2" t="s">
        <v>3</v>
      </c>
    </row>
    <row r="129" spans="11:13" hidden="1" x14ac:dyDescent="0.35">
      <c r="K129" s="2">
        <v>96</v>
      </c>
      <c r="M129" s="2" t="s">
        <v>3</v>
      </c>
    </row>
    <row r="130" spans="11:13" hidden="1" x14ac:dyDescent="0.35">
      <c r="K130" s="2">
        <v>97</v>
      </c>
      <c r="M130" s="2" t="s">
        <v>3</v>
      </c>
    </row>
    <row r="131" spans="11:13" hidden="1" x14ac:dyDescent="0.35">
      <c r="K131" s="2">
        <v>98</v>
      </c>
      <c r="M131" s="2" t="s">
        <v>3</v>
      </c>
    </row>
    <row r="132" spans="11:13" hidden="1" x14ac:dyDescent="0.35">
      <c r="K132" s="2">
        <v>99</v>
      </c>
      <c r="M132" s="2" t="s">
        <v>3</v>
      </c>
    </row>
    <row r="133" spans="11:13" hidden="1" x14ac:dyDescent="0.35">
      <c r="K133" s="2">
        <v>100</v>
      </c>
      <c r="M133" s="2" t="s">
        <v>3</v>
      </c>
    </row>
    <row r="134" spans="11:13" hidden="1" x14ac:dyDescent="0.35">
      <c r="K134" s="2">
        <v>101</v>
      </c>
      <c r="M134" s="2" t="s">
        <v>3</v>
      </c>
    </row>
    <row r="135" spans="11:13" hidden="1" x14ac:dyDescent="0.35">
      <c r="K135" s="2">
        <v>102</v>
      </c>
      <c r="M135" s="2" t="s">
        <v>3</v>
      </c>
    </row>
    <row r="136" spans="11:13" hidden="1" x14ac:dyDescent="0.35">
      <c r="K136" s="2">
        <v>103</v>
      </c>
      <c r="M136" s="2" t="s">
        <v>3</v>
      </c>
    </row>
    <row r="137" spans="11:13" hidden="1" x14ac:dyDescent="0.35">
      <c r="K137" s="2">
        <v>104</v>
      </c>
      <c r="M137" s="2" t="s">
        <v>3</v>
      </c>
    </row>
    <row r="138" spans="11:13" hidden="1" x14ac:dyDescent="0.35">
      <c r="K138" s="2">
        <v>105</v>
      </c>
      <c r="M138" s="2" t="s">
        <v>3</v>
      </c>
    </row>
    <row r="139" spans="11:13" hidden="1" x14ac:dyDescent="0.35">
      <c r="K139" s="2">
        <v>106</v>
      </c>
      <c r="M139" s="2" t="s">
        <v>3</v>
      </c>
    </row>
    <row r="140" spans="11:13" hidden="1" x14ac:dyDescent="0.35">
      <c r="K140" s="2">
        <v>107</v>
      </c>
      <c r="M140" s="2" t="s">
        <v>3</v>
      </c>
    </row>
    <row r="141" spans="11:13" hidden="1" x14ac:dyDescent="0.35">
      <c r="K141" s="2">
        <v>108</v>
      </c>
      <c r="M141" s="2" t="s">
        <v>3</v>
      </c>
    </row>
    <row r="142" spans="11:13" hidden="1" x14ac:dyDescent="0.35">
      <c r="K142" s="2">
        <v>109</v>
      </c>
      <c r="M142" s="2" t="s">
        <v>3</v>
      </c>
    </row>
    <row r="143" spans="11:13" hidden="1" x14ac:dyDescent="0.35">
      <c r="K143" s="2">
        <v>110</v>
      </c>
      <c r="M143" s="2" t="s">
        <v>3</v>
      </c>
    </row>
    <row r="144" spans="11:13" hidden="1" x14ac:dyDescent="0.35">
      <c r="K144" s="2">
        <v>111</v>
      </c>
      <c r="M144" s="2" t="s">
        <v>3</v>
      </c>
    </row>
    <row r="145" spans="11:13" hidden="1" x14ac:dyDescent="0.35">
      <c r="K145" s="2">
        <v>112</v>
      </c>
      <c r="M145" s="2" t="s">
        <v>3</v>
      </c>
    </row>
    <row r="146" spans="11:13" hidden="1" x14ac:dyDescent="0.35">
      <c r="K146" s="2">
        <v>113</v>
      </c>
      <c r="M146" s="2" t="s">
        <v>3</v>
      </c>
    </row>
    <row r="147" spans="11:13" hidden="1" x14ac:dyDescent="0.35">
      <c r="K147" s="2">
        <v>114</v>
      </c>
      <c r="M147" s="2" t="s">
        <v>3</v>
      </c>
    </row>
    <row r="148" spans="11:13" hidden="1" x14ac:dyDescent="0.35">
      <c r="K148" s="2">
        <v>115</v>
      </c>
      <c r="M148" s="2" t="s">
        <v>3</v>
      </c>
    </row>
    <row r="149" spans="11:13" hidden="1" x14ac:dyDescent="0.35">
      <c r="K149" s="2">
        <v>116</v>
      </c>
      <c r="M149" s="2" t="s">
        <v>3</v>
      </c>
    </row>
    <row r="150" spans="11:13" hidden="1" x14ac:dyDescent="0.35">
      <c r="K150" s="2">
        <v>117</v>
      </c>
      <c r="M150" s="2" t="s">
        <v>3</v>
      </c>
    </row>
    <row r="151" spans="11:13" hidden="1" x14ac:dyDescent="0.35">
      <c r="K151" s="2">
        <v>118</v>
      </c>
      <c r="M151" s="2" t="s">
        <v>3</v>
      </c>
    </row>
    <row r="152" spans="11:13" hidden="1" x14ac:dyDescent="0.35">
      <c r="K152" s="2">
        <v>119</v>
      </c>
      <c r="M152" s="2" t="s">
        <v>3</v>
      </c>
    </row>
    <row r="153" spans="11:13" hidden="1" x14ac:dyDescent="0.35">
      <c r="K153" s="2">
        <v>120</v>
      </c>
      <c r="M153" s="2" t="s">
        <v>3</v>
      </c>
    </row>
    <row r="154" spans="11:13" hidden="1" x14ac:dyDescent="0.35">
      <c r="K154" s="2">
        <v>121</v>
      </c>
      <c r="M154" s="2" t="s">
        <v>3</v>
      </c>
    </row>
    <row r="155" spans="11:13" hidden="1" x14ac:dyDescent="0.35">
      <c r="K155" s="2">
        <v>122</v>
      </c>
      <c r="M155" s="2" t="s">
        <v>3</v>
      </c>
    </row>
    <row r="156" spans="11:13" hidden="1" x14ac:dyDescent="0.35">
      <c r="K156" s="2">
        <v>123</v>
      </c>
      <c r="M156" s="2" t="s">
        <v>3</v>
      </c>
    </row>
    <row r="157" spans="11:13" hidden="1" x14ac:dyDescent="0.35">
      <c r="K157" s="2">
        <v>124</v>
      </c>
      <c r="M157" s="2" t="s">
        <v>3</v>
      </c>
    </row>
    <row r="158" spans="11:13" hidden="1" x14ac:dyDescent="0.35">
      <c r="K158" s="2">
        <v>125</v>
      </c>
      <c r="M158" s="2" t="s">
        <v>3</v>
      </c>
    </row>
    <row r="159" spans="11:13" hidden="1" x14ac:dyDescent="0.35">
      <c r="K159" s="2">
        <v>126</v>
      </c>
      <c r="M159" s="2" t="s">
        <v>3</v>
      </c>
    </row>
    <row r="160" spans="11:13" hidden="1" x14ac:dyDescent="0.35">
      <c r="K160" s="2">
        <v>127</v>
      </c>
      <c r="M160" s="2" t="s">
        <v>3</v>
      </c>
    </row>
    <row r="161" spans="11:13" hidden="1" x14ac:dyDescent="0.35">
      <c r="K161" s="2">
        <v>128</v>
      </c>
      <c r="M161" s="2" t="s">
        <v>3</v>
      </c>
    </row>
    <row r="162" spans="11:13" hidden="1" x14ac:dyDescent="0.35">
      <c r="K162" s="2">
        <v>129</v>
      </c>
      <c r="M162" s="2" t="s">
        <v>3</v>
      </c>
    </row>
    <row r="163" spans="11:13" hidden="1" x14ac:dyDescent="0.35">
      <c r="K163" s="2">
        <v>130</v>
      </c>
      <c r="M163" s="2" t="s">
        <v>3</v>
      </c>
    </row>
    <row r="164" spans="11:13" hidden="1" x14ac:dyDescent="0.35">
      <c r="K164" s="2">
        <v>131</v>
      </c>
      <c r="M164" s="2" t="s">
        <v>3</v>
      </c>
    </row>
    <row r="165" spans="11:13" hidden="1" x14ac:dyDescent="0.35">
      <c r="K165" s="2">
        <v>132</v>
      </c>
      <c r="M165" s="2" t="s">
        <v>3</v>
      </c>
    </row>
    <row r="166" spans="11:13" hidden="1" x14ac:dyDescent="0.35">
      <c r="K166" s="2">
        <v>133</v>
      </c>
      <c r="M166" s="2" t="s">
        <v>3</v>
      </c>
    </row>
    <row r="167" spans="11:13" hidden="1" x14ac:dyDescent="0.35">
      <c r="K167" s="2">
        <v>134</v>
      </c>
      <c r="M167" s="2" t="s">
        <v>3</v>
      </c>
    </row>
    <row r="168" spans="11:13" hidden="1" x14ac:dyDescent="0.35">
      <c r="K168" s="2">
        <v>135</v>
      </c>
      <c r="M168" s="2" t="s">
        <v>3</v>
      </c>
    </row>
    <row r="169" spans="11:13" hidden="1" x14ac:dyDescent="0.35">
      <c r="K169" s="2">
        <v>136</v>
      </c>
      <c r="M169" s="2" t="s">
        <v>3</v>
      </c>
    </row>
    <row r="170" spans="11:13" hidden="1" x14ac:dyDescent="0.35">
      <c r="K170" s="2">
        <v>137</v>
      </c>
      <c r="M170" s="2" t="s">
        <v>3</v>
      </c>
    </row>
    <row r="171" spans="11:13" hidden="1" x14ac:dyDescent="0.35">
      <c r="K171" s="2">
        <v>138</v>
      </c>
      <c r="M171" s="2" t="s">
        <v>3</v>
      </c>
    </row>
    <row r="172" spans="11:13" hidden="1" x14ac:dyDescent="0.35">
      <c r="K172" s="2">
        <v>139</v>
      </c>
      <c r="M172" s="2" t="s">
        <v>3</v>
      </c>
    </row>
    <row r="173" spans="11:13" hidden="1" x14ac:dyDescent="0.35">
      <c r="K173" s="2">
        <v>140</v>
      </c>
      <c r="M173" s="2" t="s">
        <v>3</v>
      </c>
    </row>
    <row r="174" spans="11:13" hidden="1" x14ac:dyDescent="0.35">
      <c r="K174" s="2">
        <v>141</v>
      </c>
      <c r="M174" s="2" t="s">
        <v>3</v>
      </c>
    </row>
    <row r="175" spans="11:13" hidden="1" x14ac:dyDescent="0.35">
      <c r="K175" s="2">
        <v>142</v>
      </c>
      <c r="M175" s="2" t="s">
        <v>3</v>
      </c>
    </row>
    <row r="176" spans="11:13" hidden="1" x14ac:dyDescent="0.35">
      <c r="K176" s="2">
        <v>143</v>
      </c>
      <c r="M176" s="2" t="s">
        <v>3</v>
      </c>
    </row>
    <row r="177" spans="11:13" hidden="1" x14ac:dyDescent="0.35">
      <c r="K177" s="2">
        <v>144</v>
      </c>
      <c r="M177" s="2" t="s">
        <v>3</v>
      </c>
    </row>
    <row r="178" spans="11:13" hidden="1" x14ac:dyDescent="0.35">
      <c r="K178" s="2">
        <v>145</v>
      </c>
      <c r="M178" s="2" t="s">
        <v>3</v>
      </c>
    </row>
    <row r="179" spans="11:13" hidden="1" x14ac:dyDescent="0.35">
      <c r="K179" s="2">
        <v>146</v>
      </c>
      <c r="M179" s="2" t="s">
        <v>3</v>
      </c>
    </row>
    <row r="180" spans="11:13" hidden="1" x14ac:dyDescent="0.35">
      <c r="K180" s="2">
        <v>147</v>
      </c>
      <c r="M180" s="2" t="s">
        <v>3</v>
      </c>
    </row>
    <row r="181" spans="11:13" hidden="1" x14ac:dyDescent="0.35">
      <c r="K181" s="2">
        <v>148</v>
      </c>
      <c r="M181" s="2" t="s">
        <v>3</v>
      </c>
    </row>
    <row r="182" spans="11:13" hidden="1" x14ac:dyDescent="0.35">
      <c r="K182" s="2">
        <v>149</v>
      </c>
      <c r="M182" s="2" t="s">
        <v>3</v>
      </c>
    </row>
    <row r="183" spans="11:13" hidden="1" x14ac:dyDescent="0.35">
      <c r="K183" s="2">
        <v>150</v>
      </c>
      <c r="M183" s="2" t="s">
        <v>3</v>
      </c>
    </row>
    <row r="184" spans="11:13" hidden="1" x14ac:dyDescent="0.35">
      <c r="K184" s="2">
        <v>151</v>
      </c>
      <c r="M184" s="2" t="s">
        <v>3</v>
      </c>
    </row>
    <row r="185" spans="11:13" hidden="1" x14ac:dyDescent="0.35">
      <c r="K185" s="2">
        <v>152</v>
      </c>
      <c r="M185" s="2" t="s">
        <v>3</v>
      </c>
    </row>
    <row r="186" spans="11:13" hidden="1" x14ac:dyDescent="0.35">
      <c r="K186" s="2">
        <v>153</v>
      </c>
      <c r="M186" s="2" t="s">
        <v>3</v>
      </c>
    </row>
    <row r="187" spans="11:13" hidden="1" x14ac:dyDescent="0.35">
      <c r="K187" s="2">
        <v>154</v>
      </c>
      <c r="M187" s="2" t="s">
        <v>3</v>
      </c>
    </row>
    <row r="188" spans="11:13" hidden="1" x14ac:dyDescent="0.35">
      <c r="K188" s="2">
        <v>155</v>
      </c>
      <c r="M188" s="2" t="s">
        <v>3</v>
      </c>
    </row>
    <row r="189" spans="11:13" hidden="1" x14ac:dyDescent="0.35">
      <c r="K189" s="2">
        <v>156</v>
      </c>
      <c r="M189" s="2" t="s">
        <v>3</v>
      </c>
    </row>
    <row r="190" spans="11:13" hidden="1" x14ac:dyDescent="0.35">
      <c r="K190" s="2">
        <v>157</v>
      </c>
      <c r="M190" s="2" t="s">
        <v>3</v>
      </c>
    </row>
    <row r="191" spans="11:13" hidden="1" x14ac:dyDescent="0.35">
      <c r="K191" s="2">
        <v>158</v>
      </c>
      <c r="M191" s="2" t="s">
        <v>3</v>
      </c>
    </row>
    <row r="192" spans="11:13" hidden="1" x14ac:dyDescent="0.35">
      <c r="K192" s="2">
        <v>159</v>
      </c>
      <c r="M192" s="2" t="s">
        <v>3</v>
      </c>
    </row>
    <row r="193" spans="11:13" hidden="1" x14ac:dyDescent="0.35">
      <c r="K193" s="2">
        <v>160</v>
      </c>
      <c r="M193" s="2" t="s">
        <v>3</v>
      </c>
    </row>
    <row r="194" spans="11:13" hidden="1" x14ac:dyDescent="0.35">
      <c r="K194" s="2">
        <v>161</v>
      </c>
      <c r="M194" s="2" t="s">
        <v>3</v>
      </c>
    </row>
    <row r="195" spans="11:13" hidden="1" x14ac:dyDescent="0.35">
      <c r="K195" s="2">
        <v>162</v>
      </c>
      <c r="M195" s="2" t="s">
        <v>3</v>
      </c>
    </row>
    <row r="196" spans="11:13" hidden="1" x14ac:dyDescent="0.35">
      <c r="K196" s="2">
        <v>163</v>
      </c>
      <c r="M196" s="2" t="s">
        <v>3</v>
      </c>
    </row>
    <row r="197" spans="11:13" hidden="1" x14ac:dyDescent="0.35">
      <c r="K197" s="2">
        <v>164</v>
      </c>
      <c r="M197" s="2" t="s">
        <v>3</v>
      </c>
    </row>
    <row r="198" spans="11:13" hidden="1" x14ac:dyDescent="0.35">
      <c r="K198" s="2">
        <v>165</v>
      </c>
      <c r="M198" s="2" t="s">
        <v>3</v>
      </c>
    </row>
    <row r="199" spans="11:13" hidden="1" x14ac:dyDescent="0.35">
      <c r="K199" s="2">
        <v>166</v>
      </c>
      <c r="M199" s="2" t="s">
        <v>3</v>
      </c>
    </row>
    <row r="200" spans="11:13" hidden="1" x14ac:dyDescent="0.35">
      <c r="K200" s="2">
        <v>167</v>
      </c>
      <c r="M200" s="2" t="s">
        <v>3</v>
      </c>
    </row>
    <row r="201" spans="11:13" hidden="1" x14ac:dyDescent="0.35">
      <c r="K201" s="2">
        <v>168</v>
      </c>
      <c r="M201" s="2" t="s">
        <v>3</v>
      </c>
    </row>
    <row r="202" spans="11:13" hidden="1" x14ac:dyDescent="0.35">
      <c r="K202" s="2">
        <v>169</v>
      </c>
      <c r="M202" s="2" t="s">
        <v>3</v>
      </c>
    </row>
    <row r="203" spans="11:13" hidden="1" x14ac:dyDescent="0.35">
      <c r="K203" s="2">
        <v>170</v>
      </c>
      <c r="M203" s="2" t="s">
        <v>3</v>
      </c>
    </row>
    <row r="204" spans="11:13" hidden="1" x14ac:dyDescent="0.35">
      <c r="K204" s="2">
        <v>171</v>
      </c>
      <c r="M204" s="2" t="s">
        <v>3</v>
      </c>
    </row>
    <row r="205" spans="11:13" hidden="1" x14ac:dyDescent="0.35">
      <c r="K205" s="2">
        <v>172</v>
      </c>
      <c r="M205" s="2" t="s">
        <v>3</v>
      </c>
    </row>
    <row r="206" spans="11:13" hidden="1" x14ac:dyDescent="0.35">
      <c r="K206" s="2">
        <v>173</v>
      </c>
      <c r="M206" s="2" t="s">
        <v>3</v>
      </c>
    </row>
    <row r="207" spans="11:13" hidden="1" x14ac:dyDescent="0.35">
      <c r="K207" s="2">
        <v>174</v>
      </c>
      <c r="M207" s="2" t="s">
        <v>3</v>
      </c>
    </row>
    <row r="208" spans="11:13" hidden="1" x14ac:dyDescent="0.35">
      <c r="K208" s="2">
        <v>175</v>
      </c>
      <c r="M208" s="2" t="s">
        <v>3</v>
      </c>
    </row>
    <row r="209" spans="11:13" hidden="1" x14ac:dyDescent="0.35">
      <c r="K209" s="2">
        <v>176</v>
      </c>
      <c r="M209" s="2" t="s">
        <v>3</v>
      </c>
    </row>
    <row r="210" spans="11:13" hidden="1" x14ac:dyDescent="0.35">
      <c r="K210" s="2">
        <v>177</v>
      </c>
      <c r="M210" s="2" t="s">
        <v>3</v>
      </c>
    </row>
    <row r="211" spans="11:13" hidden="1" x14ac:dyDescent="0.35">
      <c r="K211" s="2">
        <v>178</v>
      </c>
      <c r="M211" s="2" t="s">
        <v>3</v>
      </c>
    </row>
    <row r="212" spans="11:13" hidden="1" x14ac:dyDescent="0.35">
      <c r="K212" s="2">
        <v>179</v>
      </c>
      <c r="M212" s="2" t="s">
        <v>3</v>
      </c>
    </row>
    <row r="213" spans="11:13" hidden="1" x14ac:dyDescent="0.35">
      <c r="K213" s="2">
        <v>180</v>
      </c>
      <c r="M213" s="2" t="s">
        <v>3</v>
      </c>
    </row>
    <row r="214" spans="11:13" hidden="1" x14ac:dyDescent="0.35">
      <c r="K214" s="2">
        <v>181</v>
      </c>
      <c r="M214" s="2" t="s">
        <v>3</v>
      </c>
    </row>
    <row r="215" spans="11:13" hidden="1" x14ac:dyDescent="0.35">
      <c r="K215" s="2">
        <v>182</v>
      </c>
      <c r="M215" s="2" t="s">
        <v>3</v>
      </c>
    </row>
    <row r="216" spans="11:13" hidden="1" x14ac:dyDescent="0.35">
      <c r="K216" s="2">
        <v>183</v>
      </c>
      <c r="M216" s="2" t="s">
        <v>3</v>
      </c>
    </row>
    <row r="217" spans="11:13" hidden="1" x14ac:dyDescent="0.35">
      <c r="K217" s="2">
        <v>184</v>
      </c>
      <c r="M217" s="2" t="s">
        <v>3</v>
      </c>
    </row>
    <row r="218" spans="11:13" hidden="1" x14ac:dyDescent="0.35">
      <c r="K218" s="2">
        <v>185</v>
      </c>
      <c r="M218" s="2" t="s">
        <v>3</v>
      </c>
    </row>
    <row r="219" spans="11:13" hidden="1" x14ac:dyDescent="0.35">
      <c r="K219" s="2">
        <v>186</v>
      </c>
      <c r="M219" s="2" t="s">
        <v>3</v>
      </c>
    </row>
    <row r="220" spans="11:13" hidden="1" x14ac:dyDescent="0.35">
      <c r="K220" s="2">
        <v>187</v>
      </c>
      <c r="M220" s="2" t="s">
        <v>3</v>
      </c>
    </row>
    <row r="221" spans="11:13" hidden="1" x14ac:dyDescent="0.35">
      <c r="K221" s="2">
        <v>188</v>
      </c>
      <c r="M221" s="2" t="s">
        <v>3</v>
      </c>
    </row>
    <row r="222" spans="11:13" hidden="1" x14ac:dyDescent="0.35">
      <c r="K222" s="2">
        <v>189</v>
      </c>
      <c r="M222" s="2" t="s">
        <v>3</v>
      </c>
    </row>
    <row r="223" spans="11:13" hidden="1" x14ac:dyDescent="0.35">
      <c r="K223" s="2">
        <v>190</v>
      </c>
      <c r="M223" s="2" t="s">
        <v>3</v>
      </c>
    </row>
    <row r="224" spans="11:13" hidden="1" x14ac:dyDescent="0.35">
      <c r="K224" s="2">
        <v>191</v>
      </c>
      <c r="M224" s="2" t="s">
        <v>3</v>
      </c>
    </row>
    <row r="225" spans="11:13" hidden="1" x14ac:dyDescent="0.35">
      <c r="K225" s="2">
        <v>192</v>
      </c>
      <c r="M225" s="2" t="s">
        <v>3</v>
      </c>
    </row>
    <row r="226" spans="11:13" hidden="1" x14ac:dyDescent="0.35">
      <c r="K226" s="2">
        <v>193</v>
      </c>
      <c r="M226" s="2" t="s">
        <v>3</v>
      </c>
    </row>
    <row r="227" spans="11:13" hidden="1" x14ac:dyDescent="0.35">
      <c r="K227" s="2">
        <v>194</v>
      </c>
      <c r="M227" s="2" t="s">
        <v>3</v>
      </c>
    </row>
    <row r="228" spans="11:13" hidden="1" x14ac:dyDescent="0.35">
      <c r="K228" s="2">
        <v>195</v>
      </c>
      <c r="M228" s="2" t="s">
        <v>3</v>
      </c>
    </row>
    <row r="229" spans="11:13" hidden="1" x14ac:dyDescent="0.35">
      <c r="K229" s="2">
        <v>196</v>
      </c>
      <c r="M229" s="2" t="s">
        <v>3</v>
      </c>
    </row>
    <row r="230" spans="11:13" hidden="1" x14ac:dyDescent="0.35">
      <c r="K230" s="2">
        <v>197</v>
      </c>
      <c r="M230" s="2" t="s">
        <v>3</v>
      </c>
    </row>
    <row r="231" spans="11:13" hidden="1" x14ac:dyDescent="0.35">
      <c r="K231" s="2">
        <v>198</v>
      </c>
      <c r="M231" s="2" t="s">
        <v>3</v>
      </c>
    </row>
    <row r="232" spans="11:13" hidden="1" x14ac:dyDescent="0.35">
      <c r="K232" s="2">
        <v>199</v>
      </c>
      <c r="M232" s="2" t="s">
        <v>3</v>
      </c>
    </row>
    <row r="233" spans="11:13" hidden="1" x14ac:dyDescent="0.35">
      <c r="K233" s="2">
        <v>200</v>
      </c>
      <c r="M233" s="2" t="s">
        <v>3</v>
      </c>
    </row>
  </sheetData>
  <sheetProtection algorithmName="SHA-512" hashValue="tWYR9A9mG4XwF3moDV8M7R0GdJ856ZOGpmDTG61HKmhlXbqHPAVMh7AUvzNs8jaD+UgaNyk9t1bBv0JxFNqSmw==" saltValue="0A/cMjsIQgq+F2OAZGy0xw==" spinCount="100000" sheet="1" objects="1" scenarios="1"/>
  <mergeCells count="3">
    <mergeCell ref="D1:H1"/>
    <mergeCell ref="I1:M1"/>
    <mergeCell ref="N1:R1"/>
  </mergeCells>
  <conditionalFormatting sqref="L3:M30">
    <cfRule type="containsText" dxfId="21" priority="1" operator="containsText" text="#NUM!">
      <formula>NOT(ISERROR(SEARCH("#NUM!",L3)))</formula>
    </cfRule>
  </conditionalFormatting>
  <pageMargins left="0.51181102362204722" right="0.31496062992125984" top="0.74803149606299213" bottom="0.35433070866141736" header="0.31496062992125984" footer="0.31496062992125984"/>
  <pageSetup paperSize="9"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Klasse 4.D</vt:lpstr>
      <vt:lpstr>'Klasse 4.D'!Udskriftsområde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Danborg</dc:creator>
  <cp:lastModifiedBy>Poul Danborg</cp:lastModifiedBy>
  <cp:lastPrinted>2019-09-17T08:10:52Z</cp:lastPrinted>
  <dcterms:created xsi:type="dcterms:W3CDTF">2019-09-09T12:15:09Z</dcterms:created>
  <dcterms:modified xsi:type="dcterms:W3CDTF">2019-09-23T09:27:55Z</dcterms:modified>
</cp:coreProperties>
</file>