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BTU NY\Klubber\Medlemstal\2017\"/>
    </mc:Choice>
  </mc:AlternateContent>
  <bookViews>
    <workbookView xWindow="0" yWindow="0" windowWidth="25200" windowHeight="113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1" i="1" l="1"/>
  <c r="N222" i="1" s="1"/>
  <c r="M221" i="1"/>
  <c r="M222" i="1" s="1"/>
  <c r="L221" i="1"/>
  <c r="L222" i="1" s="1"/>
  <c r="K221" i="1"/>
  <c r="K222" i="1" s="1"/>
  <c r="J221" i="1"/>
  <c r="J222" i="1" s="1"/>
  <c r="I221" i="1"/>
  <c r="I222" i="1" s="1"/>
  <c r="H221" i="1"/>
  <c r="H222" i="1" s="1"/>
  <c r="G221" i="1"/>
  <c r="G222" i="1" s="1"/>
  <c r="F221" i="1"/>
  <c r="F222" i="1" s="1"/>
  <c r="E221" i="1"/>
  <c r="E222" i="1" s="1"/>
  <c r="D221" i="1"/>
  <c r="D222" i="1" s="1"/>
  <c r="C221" i="1"/>
  <c r="C22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C60" i="1" s="1"/>
  <c r="AB56" i="1"/>
  <c r="AB60" i="1" s="1"/>
  <c r="AA56" i="1"/>
  <c r="AA60" i="1" s="1"/>
  <c r="Z56" i="1"/>
  <c r="Z60" i="1" s="1"/>
  <c r="Y56" i="1"/>
  <c r="Y60" i="1" s="1"/>
  <c r="X56" i="1"/>
  <c r="X60" i="1" s="1"/>
  <c r="W56" i="1"/>
  <c r="W60" i="1" s="1"/>
  <c r="V56" i="1"/>
  <c r="V60" i="1" s="1"/>
  <c r="U56" i="1"/>
  <c r="U60" i="1" s="1"/>
  <c r="T56" i="1"/>
  <c r="T60" i="1" s="1"/>
  <c r="S56" i="1"/>
  <c r="S60" i="1" s="1"/>
  <c r="R56" i="1"/>
  <c r="R60" i="1" s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C50" i="1" s="1"/>
  <c r="AB46" i="1"/>
  <c r="AB50" i="1" s="1"/>
  <c r="AA46" i="1"/>
  <c r="AA50" i="1" s="1"/>
  <c r="Z46" i="1"/>
  <c r="Z50" i="1" s="1"/>
  <c r="Y46" i="1"/>
  <c r="Y50" i="1" s="1"/>
  <c r="X46" i="1"/>
  <c r="X50" i="1" s="1"/>
  <c r="W46" i="1"/>
  <c r="W50" i="1" s="1"/>
  <c r="V46" i="1"/>
  <c r="V50" i="1" s="1"/>
  <c r="U46" i="1"/>
  <c r="U50" i="1" s="1"/>
  <c r="T46" i="1"/>
  <c r="T50" i="1" s="1"/>
  <c r="S46" i="1"/>
  <c r="S50" i="1" s="1"/>
  <c r="R46" i="1"/>
  <c r="R50" i="1" s="1"/>
  <c r="AC30" i="1"/>
  <c r="AB30" i="1"/>
  <c r="AA30" i="1"/>
  <c r="Z30" i="1"/>
  <c r="Y30" i="1"/>
  <c r="X30" i="1"/>
  <c r="W30" i="1"/>
  <c r="V30" i="1"/>
  <c r="U30" i="1"/>
  <c r="T30" i="1"/>
  <c r="S30" i="1"/>
  <c r="R30" i="1"/>
  <c r="AC20" i="1"/>
  <c r="AB20" i="1"/>
  <c r="AA20" i="1"/>
  <c r="Z20" i="1"/>
  <c r="Y20" i="1"/>
  <c r="X20" i="1"/>
  <c r="W20" i="1"/>
  <c r="V20" i="1"/>
  <c r="U20" i="1"/>
  <c r="T20" i="1"/>
  <c r="S20" i="1"/>
  <c r="R20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<sst xmlns="http://schemas.openxmlformats.org/spreadsheetml/2006/main" count="393" uniqueCount="242">
  <si>
    <t>2017</t>
  </si>
  <si>
    <t>Total</t>
  </si>
  <si>
    <t>Dansk BordTennis Union</t>
  </si>
  <si>
    <t>Børn - 0-12 år</t>
  </si>
  <si>
    <t>Unge I - 13-18 år</t>
  </si>
  <si>
    <t>Unge II - 19-24 år</t>
  </si>
  <si>
    <t>Voksne - 25-59 år</t>
  </si>
  <si>
    <t>Senior - 60+ år</t>
  </si>
  <si>
    <t>Foreningsnavn</t>
  </si>
  <si>
    <t>Damer</t>
  </si>
  <si>
    <t>Herrer</t>
  </si>
  <si>
    <t>Lokalunion</t>
  </si>
  <si>
    <t>Hasle Idrætsforening</t>
  </si>
  <si>
    <t>Knudsker Idrætsforening</t>
  </si>
  <si>
    <t>Nyker Idrætsforening</t>
  </si>
  <si>
    <t>Poulsker Idrætsforening</t>
  </si>
  <si>
    <t>Rønne Idræts Klub</t>
  </si>
  <si>
    <t>Svaneke Idræts Klub</t>
  </si>
  <si>
    <t>Tejn Idrætsforening 14.Kreds</t>
  </si>
  <si>
    <t>Østermarie Idrætsforening / 11. kreds</t>
  </si>
  <si>
    <t>BBTU</t>
  </si>
  <si>
    <t>Albertslund Idrætsforening, Bordtennis</t>
  </si>
  <si>
    <t>Allerød Bordtennisklub</t>
  </si>
  <si>
    <t>Ballerup Bordtennisklub</t>
  </si>
  <si>
    <t>Bordtennisklubben IH</t>
  </si>
  <si>
    <t>Brøndby Bordtennis Club</t>
  </si>
  <si>
    <t>Brøndby Strands If, Bordtennisafd.</t>
  </si>
  <si>
    <t>Idrætsklubben Mågevej United 2009</t>
  </si>
  <si>
    <t>Dragør Bordtennis Klub</t>
  </si>
  <si>
    <t>Smørum Bordtennisklub</t>
  </si>
  <si>
    <t>Stenløse Bordtennis Klub af 1980</t>
  </si>
  <si>
    <t>Team Egedal/Ølstykke BTK</t>
  </si>
  <si>
    <t>Fredensborg Bordtennisklub</t>
  </si>
  <si>
    <t>Frederiksberg Bat Mænd</t>
  </si>
  <si>
    <t>Frederiksberg BordTennisKlub</t>
  </si>
  <si>
    <t>Dalby Idrætsforening af 1901</t>
  </si>
  <si>
    <t>Jægerspris Bordtennisklub</t>
  </si>
  <si>
    <t>Slangerup Bordtennisklub</t>
  </si>
  <si>
    <t>Furesø BTK</t>
  </si>
  <si>
    <t>Bordtennisklubben Kildeskoven</t>
  </si>
  <si>
    <t>Gladsaxe Bordtennisklub</t>
  </si>
  <si>
    <t>Glostrup Ic - Bordtennis</t>
  </si>
  <si>
    <t>Esrum Idrætsforening</t>
  </si>
  <si>
    <t>Græsted BTK</t>
  </si>
  <si>
    <t>Ramløse Idrætsforening</t>
  </si>
  <si>
    <t>Vejby IF</t>
  </si>
  <si>
    <t>Frederiksværk Bordtennisklub</t>
  </si>
  <si>
    <t>Helsingør Bord-Tennis Klub</t>
  </si>
  <si>
    <t>Herlev If, Bordtennisafd.</t>
  </si>
  <si>
    <t>Hillerød G.&amp; I., Bordtennis</t>
  </si>
  <si>
    <t>Mørkøv Bordtennisklub</t>
  </si>
  <si>
    <t>Hvidovre Bordtennis</t>
  </si>
  <si>
    <t>Reerslev Idrætsforening</t>
  </si>
  <si>
    <t>Sengeløse Idræt</t>
  </si>
  <si>
    <t>TIK Bordtennis</t>
  </si>
  <si>
    <t>Ishøj Bordtennisklub</t>
  </si>
  <si>
    <t>Boldklubben Cito</t>
  </si>
  <si>
    <t>Boldklubben Stefan, Bordtennis</t>
  </si>
  <si>
    <t>Brønshøj Bordtennis</t>
  </si>
  <si>
    <t>Cik, Christianshavns Idræts Klub, Bordtennis</t>
  </si>
  <si>
    <t>Hillerødgade Bk af 1989</t>
  </si>
  <si>
    <t>Idrætsforeningen Mærsk</t>
  </si>
  <si>
    <t>Idrætsforeningen Posten</t>
  </si>
  <si>
    <t>Jødisk Idrætsforening Hakoah</t>
  </si>
  <si>
    <t>KFUM Bordtennis</t>
  </si>
  <si>
    <t>Københavns BTK</t>
  </si>
  <si>
    <t>Lavia København</t>
  </si>
  <si>
    <t>Penthouse</t>
  </si>
  <si>
    <t>Politiets Idrætsforening, København</t>
  </si>
  <si>
    <t>DTU Bordtennis</t>
  </si>
  <si>
    <t>Virum-Sorgenfri Bordtennisklub</t>
  </si>
  <si>
    <t>B. 77, Bordtennis</t>
  </si>
  <si>
    <t>Amager BTK</t>
  </si>
  <si>
    <t>Skelgårdens Bordtennis Klub</t>
  </si>
  <si>
    <t>Vallensbæk Bordtennisklub</t>
  </si>
  <si>
    <t>ØBTU</t>
  </si>
  <si>
    <t>Haslev Bordtennis Klub</t>
  </si>
  <si>
    <t>Svalebæk Idrætsforening</t>
  </si>
  <si>
    <t>Greve Bordtennis</t>
  </si>
  <si>
    <t>Karlslunde I.F., Bordtennis</t>
  </si>
  <si>
    <t>Bordtennisklubben Frem Sakskøbing</t>
  </si>
  <si>
    <t>Nykøbing Falster bordtennisklub af 1975</t>
  </si>
  <si>
    <t>Holbæk Bordtennisklub</t>
  </si>
  <si>
    <t>Tuse Idrætsforening, fodbold</t>
  </si>
  <si>
    <t>Tølløse Btk</t>
  </si>
  <si>
    <t>Årby Gymnastik og Idrætsforening</t>
  </si>
  <si>
    <t>Ejby Idrætsforening</t>
  </si>
  <si>
    <t>Køge Bugt Bordtennisklub</t>
  </si>
  <si>
    <t>Skensved IF, Bordtennis</t>
  </si>
  <si>
    <t>Vemmedrup Idrætsforening</t>
  </si>
  <si>
    <t>Bramsnæs Bordtennis Klub</t>
  </si>
  <si>
    <t>Lejre Idrætsforening</t>
  </si>
  <si>
    <t>Errindlev Gymnastik &amp; Idrætsforening</t>
  </si>
  <si>
    <t>Maribo Bordtennisklub</t>
  </si>
  <si>
    <t>Bordtennisklubben Kvik, Næstved</t>
  </si>
  <si>
    <t>Holme Olstrup Bordtennis Btk</t>
  </si>
  <si>
    <t>Fårevejle Bordtennis Klub</t>
  </si>
  <si>
    <t>Vig Bord Tennis Klub</t>
  </si>
  <si>
    <t>Benløse Idrætsforening</t>
  </si>
  <si>
    <t>Gundsølille Skytte Gymnastik &amp; Idrætsforening</t>
  </si>
  <si>
    <t>Roskilde Bordtennis, BTK 61</t>
  </si>
  <si>
    <t>Roskilde Ældre Motion (RÆM)</t>
  </si>
  <si>
    <t>Bordtennisklubben Hashøj</t>
  </si>
  <si>
    <t>Bordtennisklubben Slagelse</t>
  </si>
  <si>
    <t>Sørbymagle Idrætsforening af 1907</t>
  </si>
  <si>
    <t>Trelleborg Table Tennis Club</t>
  </si>
  <si>
    <t>Solrød BTK</t>
  </si>
  <si>
    <t>AF Sorø BTK</t>
  </si>
  <si>
    <t>Stenlille Idrætsforening</t>
  </si>
  <si>
    <t>Rødvig Gymnastik- og Idrætsforening</t>
  </si>
  <si>
    <t>Møn Bordtennisklub</t>
  </si>
  <si>
    <t>Nyråd If</t>
  </si>
  <si>
    <t>Haarby Bordtennisklub</t>
  </si>
  <si>
    <t>Tommerup Idræt</t>
  </si>
  <si>
    <t>Billund Idrætsforening</t>
  </si>
  <si>
    <t>Grindsted Bordtennis Klub</t>
  </si>
  <si>
    <t>Esbjerg Bordtennis Klub</t>
  </si>
  <si>
    <t>Ribe Bordtennis Klub</t>
  </si>
  <si>
    <t>SGI Bordtennis</t>
  </si>
  <si>
    <t>Fredericia BTK</t>
  </si>
  <si>
    <t>Allested Ungdoms &amp; Idrætsforening</t>
  </si>
  <si>
    <t>Faaborg Bordtennisklub</t>
  </si>
  <si>
    <t>Gislev Idrætsforening</t>
  </si>
  <si>
    <t>Hep, Ringe</t>
  </si>
  <si>
    <t>Kværndrup Idrætsforening</t>
  </si>
  <si>
    <t>Årslev Bordtennis Club</t>
  </si>
  <si>
    <t>Haderslev Bordtennisklub</t>
  </si>
  <si>
    <t>Vojens Bordtennisklub</t>
  </si>
  <si>
    <t>Kerteminde Bordtennis Club</t>
  </si>
  <si>
    <t>Langeskov BTK</t>
  </si>
  <si>
    <t>Munkebo Bordtennisklub</t>
  </si>
  <si>
    <t>Bordtennisklubben Btk 73 Kolding</t>
  </si>
  <si>
    <t>Skanderup Hjarup Idrætsforening</t>
  </si>
  <si>
    <t>Tranekær - Tullebølle Idrætsforening</t>
  </si>
  <si>
    <t>BTK Ejby</t>
  </si>
  <si>
    <t>Otterup Atletik og IF</t>
  </si>
  <si>
    <t>Kullerup-Refsvindinge Idrætsforening</t>
  </si>
  <si>
    <t>Nyborg GIF, Bordtennis</t>
  </si>
  <si>
    <t>Bordtennisklubben Bat</t>
  </si>
  <si>
    <t>Bordtennisklubben Triton</t>
  </si>
  <si>
    <t>Brændekilde Bellinge Boldklub</t>
  </si>
  <si>
    <t>Fjordager Idrætsforening</t>
  </si>
  <si>
    <t>Højby S&amp;G, Bordtennis</t>
  </si>
  <si>
    <t>Korup Idrætsforening, Bordtennis</t>
  </si>
  <si>
    <t>Lavia-Odense</t>
  </si>
  <si>
    <t>Næsby Idrætsforening, Bordtennis</t>
  </si>
  <si>
    <t>OB Bordtennis</t>
  </si>
  <si>
    <t>Skårup Idrætsforening</t>
  </si>
  <si>
    <t>Stenstrup Idrætsforening</t>
  </si>
  <si>
    <t>Svendborg BTK</t>
  </si>
  <si>
    <t>Tved Gymnastik- og Idrætsforening</t>
  </si>
  <si>
    <t>Broagerlands U- &amp; IF, bordtennis</t>
  </si>
  <si>
    <t>Hørup Ungdoms- &amp; Idrætsforening</t>
  </si>
  <si>
    <t>Brøns Ungdoms og Idrætsforening</t>
  </si>
  <si>
    <t>Toftlund Bordtennis Klub</t>
  </si>
  <si>
    <t>Varde Bordtennisklub</t>
  </si>
  <si>
    <t>Holsted Ungdoms og Gymnastik Forening</t>
  </si>
  <si>
    <t>Vejle Bordtennis Klub</t>
  </si>
  <si>
    <t>Aabenraa Bordtennisklub</t>
  </si>
  <si>
    <t>Aabyhøj Idræts Forening</t>
  </si>
  <si>
    <t>Vejlby Risskov Idrætsklub</t>
  </si>
  <si>
    <t>TST Tilst</t>
  </si>
  <si>
    <t>Stautrup Idrætsforening, Bordtennis</t>
  </si>
  <si>
    <t>Rytterparkens Bordtennis Club</t>
  </si>
  <si>
    <t>Lystrup Idrætsforening</t>
  </si>
  <si>
    <t>Ihf Bordtennis Århus</t>
  </si>
  <si>
    <t>Christiansbjerg If, Bordtennis</t>
  </si>
  <si>
    <t>BTK Viby</t>
  </si>
  <si>
    <t>Bordtennisklubben SISU/MBK</t>
  </si>
  <si>
    <t>Bordtennisklubben Kongsvang Århus</t>
  </si>
  <si>
    <t>Beder-Malling Idrætsforening, Hovedafdelingen</t>
  </si>
  <si>
    <t>Viborg Bordtennis Klub</t>
  </si>
  <si>
    <t>Team Nørreå</t>
  </si>
  <si>
    <t>Skelhøje-Frederiks KFUM</t>
  </si>
  <si>
    <t>Skals Gymnastikforening</t>
  </si>
  <si>
    <t>Rødding Ungdoms- &amp; Idrætsforening</t>
  </si>
  <si>
    <t>Rønde Bordtennisklub</t>
  </si>
  <si>
    <t>IF Midtdjurs</t>
  </si>
  <si>
    <t>Skive Bordtennis Klub</t>
  </si>
  <si>
    <t>Skovby iF</t>
  </si>
  <si>
    <t>Ry Bordtennisklub</t>
  </si>
  <si>
    <t>Hørning Bordtennis Klub</t>
  </si>
  <si>
    <t>Højvangens Idrætsforening</t>
  </si>
  <si>
    <t>Galten Forenede Sportsklubber</t>
  </si>
  <si>
    <t>Silkeborg BTK</t>
  </si>
  <si>
    <t>Gjern Bordtennisklub BTK 77</t>
  </si>
  <si>
    <t>Samsø Idræt og Kultur</t>
  </si>
  <si>
    <t>Rindum Sogne- &amp; Ungdomsforening</t>
  </si>
  <si>
    <t>Vorup Fb Bordtennis</t>
  </si>
  <si>
    <t>SIF Assentoft</t>
  </si>
  <si>
    <t>Randers Bordtennis</t>
  </si>
  <si>
    <t>Purhus IF</t>
  </si>
  <si>
    <t>Houlbjerg-Laurbjerg Idrætsforening</t>
  </si>
  <si>
    <t>Gudenådalens Bordtennisklub</t>
  </si>
  <si>
    <t>Odder IGF, Bordtennis</t>
  </si>
  <si>
    <t>Btk Grenå</t>
  </si>
  <si>
    <t>Auning Idrætsforening</t>
  </si>
  <si>
    <t>Brande Gymnastik- og Ungdomsforening</t>
  </si>
  <si>
    <t>Horsens KFUM</t>
  </si>
  <si>
    <t>Holstebro Bord-Tennis Klub af 1974</t>
  </si>
  <si>
    <t>Kibæk Idrætsforening</t>
  </si>
  <si>
    <t>Herning KFUM Bordtennis</t>
  </si>
  <si>
    <t>BTK Midtjylland</t>
  </si>
  <si>
    <t>Ølsted Bordtennisklub</t>
  </si>
  <si>
    <t>Rårup Gymnastik &amp; Idrætsforening</t>
  </si>
  <si>
    <t>Daugård Idrætsforening</t>
  </si>
  <si>
    <t>Vellev If</t>
  </si>
  <si>
    <t>Søften Gf</t>
  </si>
  <si>
    <t>Høst IF</t>
  </si>
  <si>
    <t>Vestbyens Bordtennisklub (Vbk 59)</t>
  </si>
  <si>
    <t>Vadum Idrætsforening</t>
  </si>
  <si>
    <t>Svenstrup-Godthåb Idrætsforening</t>
  </si>
  <si>
    <t>Skalborg Sportsklub</t>
  </si>
  <si>
    <t>LKB-Gistrup</t>
  </si>
  <si>
    <t>BTK Tateni Aalborg</t>
  </si>
  <si>
    <t>Års Bordtennisklub</t>
  </si>
  <si>
    <t>Stagstrup KFUM</t>
  </si>
  <si>
    <t>Sjørring Bordtennisklub</t>
  </si>
  <si>
    <t>Nykøbing Mors Bordtennisklub</t>
  </si>
  <si>
    <t>Midtmors Sportsforening</t>
  </si>
  <si>
    <t>Mariager Bordtennisklub</t>
  </si>
  <si>
    <t>Lundergård Idræts- og Ungdomsforening</t>
  </si>
  <si>
    <t>B 75 Hirtshals</t>
  </si>
  <si>
    <t>Skagen Bordtennisklub</t>
  </si>
  <si>
    <t>Frederikshavn Bordtennis Klub</t>
  </si>
  <si>
    <t>Hjallerup Bordtennisklub</t>
  </si>
  <si>
    <t>Brønderslev Idrætsforening</t>
  </si>
  <si>
    <t>JBTU</t>
  </si>
  <si>
    <t>FBTU</t>
  </si>
  <si>
    <t>DBTU</t>
  </si>
  <si>
    <t>DBTU Grand total</t>
  </si>
  <si>
    <t>Manglende registrering</t>
  </si>
  <si>
    <t>Foreningstal</t>
  </si>
  <si>
    <t>2015</t>
  </si>
  <si>
    <t>Total BBTU</t>
  </si>
  <si>
    <t>Total FBTU</t>
  </si>
  <si>
    <t>Total JBTU</t>
  </si>
  <si>
    <t>Total ØBTU</t>
  </si>
  <si>
    <t>Grand Total</t>
  </si>
  <si>
    <t>Udvikling 2015-2016</t>
  </si>
  <si>
    <t>Udvikling 2016-2017</t>
  </si>
  <si>
    <t>Udvikling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</si>
</sst>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/>
    <xf numFmtId="0" fontId="1" fillId="0" borderId="1" xfId="0" quotePrefix="1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2" fillId="0" borderId="0" xfId="0" applyFont="1"/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1" fillId="0" borderId="2" xfId="0" quotePrefix="1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3" fillId="0" borderId="3" xfId="0" applyFont="1" applyBorder="1"/>
    <xf numFmtId="0" fontId="1" fillId="2" borderId="0" xfId="0" quotePrefix="1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/>
    </xf>
    <xf numFmtId="0" fontId="1" fillId="2" borderId="0" xfId="0" quotePrefix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quotePrefix="1" applyFont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2" fillId="0" borderId="4" xfId="0" applyFont="1" applyBorder="1"/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/>
    <xf numFmtId="0" fontId="1" fillId="0" borderId="8" xfId="0" quotePrefix="1" applyFont="1" applyBorder="1" applyAlignment="1">
      <alignment horizontal="left"/>
    </xf>
    <xf numFmtId="0" fontId="2" fillId="0" borderId="9" xfId="0" applyFont="1" applyBorder="1" applyAlignment="1"/>
    <xf numFmtId="0" fontId="2" fillId="0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Fill="1" applyBorder="1"/>
    <xf numFmtId="0" fontId="2" fillId="0" borderId="9" xfId="0" applyFont="1" applyBorder="1"/>
    <xf numFmtId="0" fontId="3" fillId="0" borderId="8" xfId="0" quotePrefix="1" applyFont="1" applyBorder="1" applyAlignment="1"/>
    <xf numFmtId="0" fontId="3" fillId="0" borderId="1" xfId="0" quotePrefix="1" applyFont="1" applyBorder="1" applyAlignment="1"/>
    <xf numFmtId="0" fontId="3" fillId="0" borderId="1" xfId="0" applyFont="1" applyFill="1" applyBorder="1"/>
    <xf numFmtId="0" fontId="3" fillId="0" borderId="9" xfId="0" applyFont="1" applyBorder="1"/>
    <xf numFmtId="0" fontId="3" fillId="0" borderId="10" xfId="0" quotePrefix="1" applyFont="1" applyBorder="1" applyAlignment="1"/>
    <xf numFmtId="0" fontId="3" fillId="0" borderId="3" xfId="0" quotePrefix="1" applyFont="1" applyBorder="1" applyAlignment="1"/>
    <xf numFmtId="0" fontId="3" fillId="0" borderId="3" xfId="0" applyFont="1" applyFill="1" applyBorder="1"/>
    <xf numFmtId="0" fontId="3" fillId="0" borderId="11" xfId="0" applyFont="1" applyBorder="1"/>
    <xf numFmtId="0" fontId="2" fillId="0" borderId="4" xfId="0" applyFont="1" applyFill="1" applyBorder="1" applyAlignment="1">
      <alignment horizontal="center"/>
    </xf>
    <xf numFmtId="0" fontId="3" fillId="0" borderId="10" xfId="0" applyFont="1" applyBorder="1"/>
    <xf numFmtId="0" fontId="2" fillId="0" borderId="5" xfId="0" applyFont="1" applyBorder="1"/>
    <xf numFmtId="0" fontId="2" fillId="0" borderId="2" xfId="0" applyFont="1" applyBorder="1"/>
    <xf numFmtId="0" fontId="3" fillId="0" borderId="8" xfId="0" applyFont="1" applyBorder="1"/>
    <xf numFmtId="0" fontId="2" fillId="0" borderId="11" xfId="0" applyFont="1" applyBorder="1"/>
    <xf numFmtId="0" fontId="3" fillId="0" borderId="2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0" xfId="0" applyFont="1" applyBorder="1" applyAlignment="1"/>
    <xf numFmtId="0" fontId="4" fillId="0" borderId="2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2"/>
  <sheetViews>
    <sheetView tabSelected="1" topLeftCell="C4" zoomScaleNormal="100" workbookViewId="0">
      <selection activeCell="O24" sqref="O24"/>
    </sheetView>
  </sheetViews>
  <sheetFormatPr defaultRowHeight="11.25" x14ac:dyDescent="0.2"/>
  <cols>
    <col min="1" max="1" width="9.140625" style="6"/>
    <col min="2" max="2" width="34.140625" style="6" bestFit="1" customWidth="1"/>
    <col min="3" max="16" width="9.140625" style="6"/>
    <col min="17" max="17" width="16.85546875" style="6" bestFit="1" customWidth="1"/>
    <col min="18" max="16384" width="9.140625" style="6"/>
  </cols>
  <sheetData>
    <row r="1" spans="1:29" ht="15" customHeight="1" x14ac:dyDescent="0.2">
      <c r="A1" s="3"/>
      <c r="B1" s="19" t="s">
        <v>231</v>
      </c>
      <c r="C1" s="21"/>
      <c r="D1" s="58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58" t="s">
        <v>1</v>
      </c>
      <c r="Q1" s="28"/>
      <c r="R1" s="60" t="s">
        <v>233</v>
      </c>
      <c r="S1" s="60"/>
      <c r="T1" s="60"/>
      <c r="U1" s="60"/>
      <c r="V1" s="60"/>
      <c r="W1" s="60"/>
      <c r="X1" s="60"/>
      <c r="Y1" s="60"/>
      <c r="Z1" s="60"/>
      <c r="AA1" s="60"/>
      <c r="AB1" s="60"/>
      <c r="AC1" s="29" t="s">
        <v>1</v>
      </c>
    </row>
    <row r="2" spans="1:29" ht="15" customHeight="1" x14ac:dyDescent="0.2">
      <c r="A2" s="3"/>
      <c r="B2" s="3"/>
      <c r="C2" s="21"/>
      <c r="D2" s="58" t="s">
        <v>2</v>
      </c>
      <c r="E2" s="59"/>
      <c r="F2" s="59"/>
      <c r="G2" s="59"/>
      <c r="H2" s="59"/>
      <c r="I2" s="59"/>
      <c r="J2" s="59"/>
      <c r="K2" s="59"/>
      <c r="L2" s="59"/>
      <c r="M2" s="59"/>
      <c r="N2" s="59"/>
      <c r="Q2" s="30"/>
      <c r="R2" s="58" t="s">
        <v>2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31"/>
    </row>
    <row r="3" spans="1:29" x14ac:dyDescent="0.2">
      <c r="A3" s="3"/>
      <c r="B3" s="3"/>
      <c r="C3" s="21"/>
      <c r="D3" s="58" t="s">
        <v>3</v>
      </c>
      <c r="E3" s="59"/>
      <c r="F3" s="58" t="s">
        <v>4</v>
      </c>
      <c r="G3" s="59"/>
      <c r="H3" s="58" t="s">
        <v>5</v>
      </c>
      <c r="I3" s="59"/>
      <c r="J3" s="58" t="s">
        <v>6</v>
      </c>
      <c r="K3" s="59"/>
      <c r="L3" s="58" t="s">
        <v>7</v>
      </c>
      <c r="M3" s="59"/>
      <c r="N3" s="59"/>
      <c r="Q3" s="30"/>
      <c r="R3" s="3"/>
      <c r="S3" s="23" t="s">
        <v>3</v>
      </c>
      <c r="T3" s="21"/>
      <c r="U3" s="27" t="s">
        <v>4</v>
      </c>
      <c r="V3" s="20"/>
      <c r="W3" s="27" t="s">
        <v>5</v>
      </c>
      <c r="X3" s="20"/>
      <c r="Y3" s="27" t="s">
        <v>6</v>
      </c>
      <c r="Z3" s="20"/>
      <c r="AA3" s="27" t="s">
        <v>7</v>
      </c>
      <c r="AB3" s="20"/>
      <c r="AC3" s="31"/>
    </row>
    <row r="4" spans="1:29" ht="12" thickBot="1" x14ac:dyDescent="0.25">
      <c r="A4" s="4" t="s">
        <v>11</v>
      </c>
      <c r="B4" s="4" t="s">
        <v>8</v>
      </c>
      <c r="C4" s="22" t="s">
        <v>232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65"/>
      <c r="Q4" s="32" t="s">
        <v>11</v>
      </c>
      <c r="R4" s="4" t="s">
        <v>232</v>
      </c>
      <c r="S4" s="22" t="s">
        <v>9</v>
      </c>
      <c r="T4" s="5" t="s">
        <v>10</v>
      </c>
      <c r="U4" s="5" t="s">
        <v>9</v>
      </c>
      <c r="V4" s="5" t="s">
        <v>10</v>
      </c>
      <c r="W4" s="5" t="s">
        <v>9</v>
      </c>
      <c r="X4" s="5" t="s">
        <v>10</v>
      </c>
      <c r="Y4" s="5" t="s">
        <v>9</v>
      </c>
      <c r="Z4" s="5" t="s">
        <v>10</v>
      </c>
      <c r="AA4" s="5" t="s">
        <v>9</v>
      </c>
      <c r="AB4" s="5" t="s">
        <v>10</v>
      </c>
      <c r="AC4" s="33"/>
    </row>
    <row r="5" spans="1:29" x14ac:dyDescent="0.2">
      <c r="A5" s="62" t="s">
        <v>20</v>
      </c>
      <c r="B5" s="11" t="s">
        <v>12</v>
      </c>
      <c r="C5" s="23">
        <v>1</v>
      </c>
      <c r="D5" s="12">
        <v>2</v>
      </c>
      <c r="E5" s="12">
        <v>7</v>
      </c>
      <c r="F5" s="12">
        <v>4</v>
      </c>
      <c r="G5" s="12">
        <v>4</v>
      </c>
      <c r="H5" s="12">
        <v>1</v>
      </c>
      <c r="I5" s="12">
        <v>4</v>
      </c>
      <c r="J5" s="12">
        <v>4</v>
      </c>
      <c r="K5" s="12">
        <v>10</v>
      </c>
      <c r="L5" s="12"/>
      <c r="M5" s="12">
        <v>7</v>
      </c>
      <c r="N5" s="12">
        <v>43</v>
      </c>
      <c r="Q5" s="30" t="s">
        <v>234</v>
      </c>
      <c r="R5" s="3">
        <v>8</v>
      </c>
      <c r="S5" s="34">
        <v>20</v>
      </c>
      <c r="T5" s="34">
        <v>44</v>
      </c>
      <c r="U5" s="34">
        <v>6</v>
      </c>
      <c r="V5" s="34">
        <v>22</v>
      </c>
      <c r="W5" s="34">
        <v>1</v>
      </c>
      <c r="X5" s="34">
        <v>15</v>
      </c>
      <c r="Y5" s="34">
        <v>9</v>
      </c>
      <c r="Z5" s="34">
        <v>67</v>
      </c>
      <c r="AA5" s="34">
        <v>11</v>
      </c>
      <c r="AB5" s="34">
        <v>56</v>
      </c>
      <c r="AC5" s="35">
        <v>251</v>
      </c>
    </row>
    <row r="6" spans="1:29" x14ac:dyDescent="0.2">
      <c r="A6" s="63"/>
      <c r="B6" s="7" t="s">
        <v>13</v>
      </c>
      <c r="C6" s="23">
        <v>1</v>
      </c>
      <c r="D6" s="8"/>
      <c r="E6" s="8">
        <v>11</v>
      </c>
      <c r="F6" s="8">
        <v>3</v>
      </c>
      <c r="G6" s="8">
        <v>10</v>
      </c>
      <c r="H6" s="8">
        <v>1</v>
      </c>
      <c r="I6" s="8">
        <v>4</v>
      </c>
      <c r="J6" s="8">
        <v>5</v>
      </c>
      <c r="K6" s="8">
        <v>15</v>
      </c>
      <c r="L6" s="8">
        <v>5</v>
      </c>
      <c r="M6" s="8">
        <v>29</v>
      </c>
      <c r="N6" s="8">
        <v>83</v>
      </c>
      <c r="Q6" s="30" t="s">
        <v>235</v>
      </c>
      <c r="R6" s="3">
        <v>32</v>
      </c>
      <c r="S6" s="34">
        <v>17</v>
      </c>
      <c r="T6" s="34">
        <v>168</v>
      </c>
      <c r="U6" s="34">
        <v>16</v>
      </c>
      <c r="V6" s="34">
        <v>152</v>
      </c>
      <c r="W6" s="34">
        <v>3</v>
      </c>
      <c r="X6" s="34">
        <v>45</v>
      </c>
      <c r="Y6" s="34">
        <v>26</v>
      </c>
      <c r="Z6" s="34">
        <v>302</v>
      </c>
      <c r="AA6" s="34">
        <v>28</v>
      </c>
      <c r="AB6" s="34">
        <v>177</v>
      </c>
      <c r="AC6" s="35">
        <v>934</v>
      </c>
    </row>
    <row r="7" spans="1:29" x14ac:dyDescent="0.2">
      <c r="A7" s="63"/>
      <c r="B7" s="7" t="s">
        <v>14</v>
      </c>
      <c r="C7" s="23">
        <v>1</v>
      </c>
      <c r="D7" s="8">
        <v>1</v>
      </c>
      <c r="E7" s="8">
        <v>15</v>
      </c>
      <c r="F7" s="8"/>
      <c r="G7" s="8">
        <v>4</v>
      </c>
      <c r="H7" s="8"/>
      <c r="I7" s="8">
        <v>1</v>
      </c>
      <c r="J7" s="8"/>
      <c r="K7" s="8">
        <v>7</v>
      </c>
      <c r="L7" s="8">
        <v>3</v>
      </c>
      <c r="M7" s="8">
        <v>11</v>
      </c>
      <c r="N7" s="8">
        <v>42</v>
      </c>
      <c r="Q7" s="30" t="s">
        <v>236</v>
      </c>
      <c r="R7" s="3">
        <v>105</v>
      </c>
      <c r="S7" s="34">
        <v>139</v>
      </c>
      <c r="T7" s="34">
        <v>802</v>
      </c>
      <c r="U7" s="34">
        <v>115</v>
      </c>
      <c r="V7" s="34">
        <v>685</v>
      </c>
      <c r="W7" s="34">
        <v>15</v>
      </c>
      <c r="X7" s="34">
        <v>181</v>
      </c>
      <c r="Y7" s="34">
        <v>70</v>
      </c>
      <c r="Z7" s="34">
        <v>826</v>
      </c>
      <c r="AA7" s="34">
        <v>26</v>
      </c>
      <c r="AB7" s="34">
        <v>346</v>
      </c>
      <c r="AC7" s="35">
        <v>3205</v>
      </c>
    </row>
    <row r="8" spans="1:29" ht="12" thickBot="1" x14ac:dyDescent="0.25">
      <c r="A8" s="63"/>
      <c r="B8" s="7" t="s">
        <v>15</v>
      </c>
      <c r="C8" s="23">
        <v>1</v>
      </c>
      <c r="D8" s="8">
        <v>1</v>
      </c>
      <c r="E8" s="8"/>
      <c r="F8" s="8"/>
      <c r="G8" s="8">
        <v>1</v>
      </c>
      <c r="H8" s="8">
        <v>1</v>
      </c>
      <c r="I8" s="8">
        <v>1</v>
      </c>
      <c r="J8" s="8"/>
      <c r="K8" s="8">
        <v>6</v>
      </c>
      <c r="L8" s="8"/>
      <c r="M8" s="8">
        <v>4</v>
      </c>
      <c r="N8" s="8">
        <v>14</v>
      </c>
      <c r="Q8" s="36" t="s">
        <v>237</v>
      </c>
      <c r="R8" s="9">
        <v>103</v>
      </c>
      <c r="S8" s="37">
        <v>87</v>
      </c>
      <c r="T8" s="37">
        <v>882</v>
      </c>
      <c r="U8" s="37">
        <v>74</v>
      </c>
      <c r="V8" s="37">
        <v>593</v>
      </c>
      <c r="W8" s="37">
        <v>19</v>
      </c>
      <c r="X8" s="37">
        <v>167</v>
      </c>
      <c r="Y8" s="37">
        <v>140</v>
      </c>
      <c r="Z8" s="37">
        <v>1254</v>
      </c>
      <c r="AA8" s="37">
        <v>107</v>
      </c>
      <c r="AB8" s="37">
        <v>699</v>
      </c>
      <c r="AC8" s="38">
        <v>4022</v>
      </c>
    </row>
    <row r="9" spans="1:29" ht="12" thickBot="1" x14ac:dyDescent="0.25">
      <c r="A9" s="63"/>
      <c r="B9" s="7" t="s">
        <v>16</v>
      </c>
      <c r="C9" s="23">
        <v>1</v>
      </c>
      <c r="D9" s="8"/>
      <c r="E9" s="8"/>
      <c r="F9" s="8"/>
      <c r="G9" s="8"/>
      <c r="H9" s="8"/>
      <c r="I9" s="8"/>
      <c r="J9" s="8"/>
      <c r="K9" s="8">
        <v>8</v>
      </c>
      <c r="L9" s="8"/>
      <c r="M9" s="8">
        <v>9</v>
      </c>
      <c r="N9" s="8">
        <v>17</v>
      </c>
      <c r="Q9" s="39" t="s">
        <v>238</v>
      </c>
      <c r="R9" s="40">
        <v>248</v>
      </c>
      <c r="S9" s="41">
        <v>263</v>
      </c>
      <c r="T9" s="41">
        <v>1896</v>
      </c>
      <c r="U9" s="41">
        <v>211</v>
      </c>
      <c r="V9" s="41">
        <v>1452</v>
      </c>
      <c r="W9" s="41">
        <v>38</v>
      </c>
      <c r="X9" s="41">
        <v>408</v>
      </c>
      <c r="Y9" s="41">
        <v>245</v>
      </c>
      <c r="Z9" s="41">
        <v>2449</v>
      </c>
      <c r="AA9" s="41">
        <v>172</v>
      </c>
      <c r="AB9" s="41">
        <v>1278</v>
      </c>
      <c r="AC9" s="42">
        <v>8412</v>
      </c>
    </row>
    <row r="10" spans="1:29" x14ac:dyDescent="0.2">
      <c r="A10" s="63"/>
      <c r="B10" s="15" t="s">
        <v>17</v>
      </c>
      <c r="C10" s="2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9" ht="12" thickBot="1" x14ac:dyDescent="0.25">
      <c r="A11" s="63"/>
      <c r="B11" s="7" t="s">
        <v>18</v>
      </c>
      <c r="C11" s="23">
        <v>1</v>
      </c>
      <c r="D11" s="8"/>
      <c r="E11" s="8"/>
      <c r="F11" s="8"/>
      <c r="G11" s="8"/>
      <c r="H11" s="8"/>
      <c r="I11" s="8"/>
      <c r="J11" s="8">
        <v>1</v>
      </c>
      <c r="K11" s="8">
        <v>8</v>
      </c>
      <c r="L11" s="8">
        <v>3</v>
      </c>
      <c r="M11" s="8">
        <v>12</v>
      </c>
      <c r="N11" s="8">
        <v>24</v>
      </c>
    </row>
    <row r="12" spans="1:29" x14ac:dyDescent="0.2">
      <c r="A12" s="63"/>
      <c r="B12" s="7" t="s">
        <v>19</v>
      </c>
      <c r="C12" s="23">
        <v>1</v>
      </c>
      <c r="D12" s="8"/>
      <c r="E12" s="8"/>
      <c r="F12" s="8"/>
      <c r="G12" s="8"/>
      <c r="H12" s="8"/>
      <c r="I12" s="8"/>
      <c r="J12" s="8"/>
      <c r="K12" s="8">
        <v>1</v>
      </c>
      <c r="L12" s="8"/>
      <c r="M12" s="8">
        <v>1</v>
      </c>
      <c r="N12" s="8">
        <v>2</v>
      </c>
      <c r="Q12" s="28"/>
      <c r="R12" s="60">
        <v>2016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29" t="s">
        <v>1</v>
      </c>
    </row>
    <row r="13" spans="1:29" ht="12" thickBot="1" x14ac:dyDescent="0.25">
      <c r="A13" s="64"/>
      <c r="B13" s="10" t="s">
        <v>1</v>
      </c>
      <c r="C13" s="24">
        <f>SUM(C5:C12)</f>
        <v>8</v>
      </c>
      <c r="D13" s="9">
        <f>SUM(D5:D12)</f>
        <v>4</v>
      </c>
      <c r="E13" s="9">
        <f t="shared" ref="E13:N13" si="0">SUM(E5:E12)</f>
        <v>33</v>
      </c>
      <c r="F13" s="9">
        <f t="shared" si="0"/>
        <v>7</v>
      </c>
      <c r="G13" s="9">
        <f t="shared" si="0"/>
        <v>19</v>
      </c>
      <c r="H13" s="9">
        <f t="shared" si="0"/>
        <v>3</v>
      </c>
      <c r="I13" s="9">
        <f t="shared" si="0"/>
        <v>10</v>
      </c>
      <c r="J13" s="9">
        <f t="shared" si="0"/>
        <v>10</v>
      </c>
      <c r="K13" s="9">
        <f t="shared" si="0"/>
        <v>55</v>
      </c>
      <c r="L13" s="9">
        <f t="shared" si="0"/>
        <v>11</v>
      </c>
      <c r="M13" s="9">
        <f t="shared" si="0"/>
        <v>73</v>
      </c>
      <c r="N13" s="9">
        <f t="shared" si="0"/>
        <v>225</v>
      </c>
      <c r="Q13" s="30"/>
      <c r="R13" s="58" t="s">
        <v>2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31"/>
    </row>
    <row r="14" spans="1:29" x14ac:dyDescent="0.2">
      <c r="A14" s="62" t="s">
        <v>75</v>
      </c>
      <c r="B14" s="11" t="s">
        <v>107</v>
      </c>
      <c r="C14" s="25">
        <v>1</v>
      </c>
      <c r="D14" s="12"/>
      <c r="E14" s="12">
        <v>14</v>
      </c>
      <c r="F14" s="12"/>
      <c r="G14" s="12">
        <v>12</v>
      </c>
      <c r="H14" s="12"/>
      <c r="I14" s="12">
        <v>2</v>
      </c>
      <c r="J14" s="12">
        <v>2</v>
      </c>
      <c r="K14" s="12">
        <v>18</v>
      </c>
      <c r="L14" s="12">
        <v>8</v>
      </c>
      <c r="M14" s="12">
        <v>32</v>
      </c>
      <c r="N14" s="12">
        <v>88</v>
      </c>
      <c r="Q14" s="30"/>
      <c r="R14" s="3"/>
      <c r="S14" s="23" t="s">
        <v>3</v>
      </c>
      <c r="T14" s="21"/>
      <c r="U14" s="27" t="s">
        <v>4</v>
      </c>
      <c r="V14" s="20"/>
      <c r="W14" s="27" t="s">
        <v>5</v>
      </c>
      <c r="X14" s="20"/>
      <c r="Y14" s="27" t="s">
        <v>6</v>
      </c>
      <c r="Z14" s="20"/>
      <c r="AA14" s="27" t="s">
        <v>7</v>
      </c>
      <c r="AB14" s="20"/>
      <c r="AC14" s="31"/>
    </row>
    <row r="15" spans="1:29" ht="12" thickBot="1" x14ac:dyDescent="0.25">
      <c r="A15" s="63"/>
      <c r="B15" s="7" t="s">
        <v>21</v>
      </c>
      <c r="C15" s="23">
        <v>1</v>
      </c>
      <c r="D15" s="8"/>
      <c r="E15" s="8">
        <v>12</v>
      </c>
      <c r="F15" s="8"/>
      <c r="G15" s="8">
        <v>1</v>
      </c>
      <c r="H15" s="8"/>
      <c r="I15" s="8">
        <v>2</v>
      </c>
      <c r="J15" s="8"/>
      <c r="K15" s="8">
        <v>19</v>
      </c>
      <c r="L15" s="8">
        <v>1</v>
      </c>
      <c r="M15" s="8">
        <v>19</v>
      </c>
      <c r="N15" s="8">
        <v>54</v>
      </c>
      <c r="Q15" s="32" t="s">
        <v>11</v>
      </c>
      <c r="R15" s="4" t="s">
        <v>232</v>
      </c>
      <c r="S15" s="22" t="s">
        <v>9</v>
      </c>
      <c r="T15" s="5" t="s">
        <v>10</v>
      </c>
      <c r="U15" s="5" t="s">
        <v>9</v>
      </c>
      <c r="V15" s="5" t="s">
        <v>10</v>
      </c>
      <c r="W15" s="5" t="s">
        <v>9</v>
      </c>
      <c r="X15" s="5" t="s">
        <v>10</v>
      </c>
      <c r="Y15" s="5" t="s">
        <v>9</v>
      </c>
      <c r="Z15" s="5" t="s">
        <v>10</v>
      </c>
      <c r="AA15" s="5" t="s">
        <v>9</v>
      </c>
      <c r="AB15" s="5" t="s">
        <v>10</v>
      </c>
      <c r="AC15" s="33"/>
    </row>
    <row r="16" spans="1:29" x14ac:dyDescent="0.2">
      <c r="A16" s="63"/>
      <c r="B16" s="7" t="s">
        <v>22</v>
      </c>
      <c r="C16" s="23">
        <v>1</v>
      </c>
      <c r="D16" s="8">
        <v>5</v>
      </c>
      <c r="E16" s="8">
        <v>18</v>
      </c>
      <c r="F16" s="8"/>
      <c r="G16" s="8">
        <v>10</v>
      </c>
      <c r="H16" s="8"/>
      <c r="I16" s="8">
        <v>2</v>
      </c>
      <c r="J16" s="8">
        <v>2</v>
      </c>
      <c r="K16" s="8">
        <v>27</v>
      </c>
      <c r="L16" s="8">
        <v>3</v>
      </c>
      <c r="M16" s="8">
        <v>11</v>
      </c>
      <c r="N16" s="8">
        <v>78</v>
      </c>
      <c r="Q16" s="30" t="s">
        <v>234</v>
      </c>
      <c r="R16" s="3">
        <v>8</v>
      </c>
      <c r="S16" s="34">
        <v>8</v>
      </c>
      <c r="T16" s="34">
        <v>51</v>
      </c>
      <c r="U16" s="34">
        <v>9</v>
      </c>
      <c r="V16" s="34">
        <v>13</v>
      </c>
      <c r="W16" s="34">
        <v>2</v>
      </c>
      <c r="X16" s="34">
        <v>12</v>
      </c>
      <c r="Y16" s="34">
        <v>7</v>
      </c>
      <c r="Z16" s="34">
        <v>63</v>
      </c>
      <c r="AA16" s="34">
        <v>11</v>
      </c>
      <c r="AB16" s="34">
        <v>68</v>
      </c>
      <c r="AC16" s="35">
        <v>244</v>
      </c>
    </row>
    <row r="17" spans="1:29" x14ac:dyDescent="0.2">
      <c r="A17" s="63"/>
      <c r="B17" s="7" t="s">
        <v>72</v>
      </c>
      <c r="C17" s="23">
        <v>1</v>
      </c>
      <c r="D17" s="8">
        <v>8</v>
      </c>
      <c r="E17" s="8">
        <v>67</v>
      </c>
      <c r="F17" s="8">
        <v>1</v>
      </c>
      <c r="G17" s="8">
        <v>17</v>
      </c>
      <c r="H17" s="8">
        <v>1</v>
      </c>
      <c r="I17" s="8">
        <v>1</v>
      </c>
      <c r="J17" s="8">
        <v>3</v>
      </c>
      <c r="K17" s="8">
        <v>35</v>
      </c>
      <c r="L17" s="8">
        <v>4</v>
      </c>
      <c r="M17" s="8">
        <v>14</v>
      </c>
      <c r="N17" s="8">
        <v>151</v>
      </c>
      <c r="Q17" s="30" t="s">
        <v>235</v>
      </c>
      <c r="R17" s="3">
        <v>29</v>
      </c>
      <c r="S17" s="34">
        <v>21</v>
      </c>
      <c r="T17" s="34">
        <v>177</v>
      </c>
      <c r="U17" s="34">
        <v>14</v>
      </c>
      <c r="V17" s="34">
        <v>147</v>
      </c>
      <c r="W17" s="34">
        <v>4</v>
      </c>
      <c r="X17" s="34">
        <v>42</v>
      </c>
      <c r="Y17" s="34">
        <v>25</v>
      </c>
      <c r="Z17" s="34">
        <v>291</v>
      </c>
      <c r="AA17" s="34">
        <v>32</v>
      </c>
      <c r="AB17" s="34">
        <v>208</v>
      </c>
      <c r="AC17" s="35">
        <v>961</v>
      </c>
    </row>
    <row r="18" spans="1:29" x14ac:dyDescent="0.2">
      <c r="A18" s="63"/>
      <c r="B18" s="7" t="s">
        <v>71</v>
      </c>
      <c r="C18" s="23">
        <v>1</v>
      </c>
      <c r="D18" s="8"/>
      <c r="E18" s="8">
        <v>6</v>
      </c>
      <c r="F18" s="8"/>
      <c r="G18" s="8">
        <v>7</v>
      </c>
      <c r="H18" s="8"/>
      <c r="I18" s="8">
        <v>2</v>
      </c>
      <c r="J18" s="8">
        <v>1</v>
      </c>
      <c r="K18" s="8">
        <v>22</v>
      </c>
      <c r="L18" s="8">
        <v>1</v>
      </c>
      <c r="M18" s="8">
        <v>8</v>
      </c>
      <c r="N18" s="8">
        <v>47</v>
      </c>
      <c r="Q18" s="30" t="s">
        <v>236</v>
      </c>
      <c r="R18" s="3">
        <v>85</v>
      </c>
      <c r="S18" s="34">
        <v>72</v>
      </c>
      <c r="T18" s="34">
        <v>659</v>
      </c>
      <c r="U18" s="34">
        <v>87</v>
      </c>
      <c r="V18" s="34">
        <v>648</v>
      </c>
      <c r="W18" s="34">
        <v>12</v>
      </c>
      <c r="X18" s="34">
        <v>172</v>
      </c>
      <c r="Y18" s="34">
        <v>68</v>
      </c>
      <c r="Z18" s="34">
        <v>834</v>
      </c>
      <c r="AA18" s="34">
        <v>24</v>
      </c>
      <c r="AB18" s="34">
        <v>362</v>
      </c>
      <c r="AC18" s="35">
        <v>2938</v>
      </c>
    </row>
    <row r="19" spans="1:29" ht="12" thickBot="1" x14ac:dyDescent="0.25">
      <c r="A19" s="63"/>
      <c r="B19" s="7" t="s">
        <v>23</v>
      </c>
      <c r="C19" s="23">
        <v>1</v>
      </c>
      <c r="D19" s="8"/>
      <c r="E19" s="8">
        <v>8</v>
      </c>
      <c r="F19" s="8">
        <v>1</v>
      </c>
      <c r="G19" s="8">
        <v>8</v>
      </c>
      <c r="H19" s="8"/>
      <c r="I19" s="8">
        <v>1</v>
      </c>
      <c r="J19" s="8">
        <v>12</v>
      </c>
      <c r="K19" s="8">
        <v>23</v>
      </c>
      <c r="L19" s="8">
        <v>8</v>
      </c>
      <c r="M19" s="8">
        <v>43</v>
      </c>
      <c r="N19" s="8">
        <v>104</v>
      </c>
      <c r="Q19" s="36" t="s">
        <v>237</v>
      </c>
      <c r="R19" s="9">
        <v>91</v>
      </c>
      <c r="S19" s="37">
        <v>109</v>
      </c>
      <c r="T19" s="37">
        <v>940</v>
      </c>
      <c r="U19" s="37">
        <v>93</v>
      </c>
      <c r="V19" s="37">
        <v>588</v>
      </c>
      <c r="W19" s="37">
        <v>21</v>
      </c>
      <c r="X19" s="37">
        <v>151</v>
      </c>
      <c r="Y19" s="37">
        <v>154</v>
      </c>
      <c r="Z19" s="37">
        <v>1227</v>
      </c>
      <c r="AA19" s="37">
        <v>128</v>
      </c>
      <c r="AB19" s="37">
        <v>755</v>
      </c>
      <c r="AC19" s="38">
        <v>4166</v>
      </c>
    </row>
    <row r="20" spans="1:29" ht="12" thickBot="1" x14ac:dyDescent="0.25">
      <c r="A20" s="63"/>
      <c r="B20" s="7" t="s">
        <v>98</v>
      </c>
      <c r="C20" s="23">
        <v>1</v>
      </c>
      <c r="D20" s="8"/>
      <c r="E20" s="8">
        <v>12</v>
      </c>
      <c r="F20" s="8">
        <v>1</v>
      </c>
      <c r="G20" s="8">
        <v>10</v>
      </c>
      <c r="H20" s="8"/>
      <c r="I20" s="8">
        <v>2</v>
      </c>
      <c r="J20" s="8"/>
      <c r="K20" s="8">
        <v>6</v>
      </c>
      <c r="L20" s="8"/>
      <c r="M20" s="8"/>
      <c r="N20" s="8">
        <v>31</v>
      </c>
      <c r="Q20" s="43" t="s">
        <v>238</v>
      </c>
      <c r="R20" s="44">
        <f>SUM(R16:R19)</f>
        <v>213</v>
      </c>
      <c r="S20" s="45">
        <f t="shared" ref="S20:AB20" si="1">SUM(S16:S19)</f>
        <v>210</v>
      </c>
      <c r="T20" s="45">
        <f t="shared" si="1"/>
        <v>1827</v>
      </c>
      <c r="U20" s="45">
        <f t="shared" si="1"/>
        <v>203</v>
      </c>
      <c r="V20" s="45">
        <f t="shared" si="1"/>
        <v>1396</v>
      </c>
      <c r="W20" s="45">
        <f t="shared" si="1"/>
        <v>39</v>
      </c>
      <c r="X20" s="45">
        <f t="shared" si="1"/>
        <v>377</v>
      </c>
      <c r="Y20" s="45">
        <f t="shared" si="1"/>
        <v>254</v>
      </c>
      <c r="Z20" s="45">
        <f t="shared" si="1"/>
        <v>2415</v>
      </c>
      <c r="AA20" s="45">
        <f t="shared" si="1"/>
        <v>195</v>
      </c>
      <c r="AB20" s="45">
        <f t="shared" si="1"/>
        <v>1393</v>
      </c>
      <c r="AC20" s="46">
        <f>SUM(AC16:AC19)</f>
        <v>8309</v>
      </c>
    </row>
    <row r="21" spans="1:29" ht="12" thickBot="1" x14ac:dyDescent="0.25">
      <c r="A21" s="63"/>
      <c r="B21" s="15" t="s">
        <v>56</v>
      </c>
      <c r="C21" s="26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29" x14ac:dyDescent="0.2">
      <c r="A22" s="63"/>
      <c r="B22" s="7" t="s">
        <v>57</v>
      </c>
      <c r="C22" s="23">
        <v>1</v>
      </c>
      <c r="D22" s="8"/>
      <c r="E22" s="8"/>
      <c r="F22" s="8"/>
      <c r="G22" s="8"/>
      <c r="H22" s="8"/>
      <c r="I22" s="8"/>
      <c r="J22" s="8"/>
      <c r="K22" s="8">
        <v>14</v>
      </c>
      <c r="L22" s="8">
        <v>3</v>
      </c>
      <c r="M22" s="8">
        <v>7</v>
      </c>
      <c r="N22" s="8">
        <v>24</v>
      </c>
      <c r="Q22" s="47"/>
      <c r="R22" s="60" t="s">
        <v>0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4" t="s">
        <v>1</v>
      </c>
    </row>
    <row r="23" spans="1:29" x14ac:dyDescent="0.2">
      <c r="A23" s="63"/>
      <c r="B23" s="7" t="s">
        <v>80</v>
      </c>
      <c r="C23" s="23">
        <v>1</v>
      </c>
      <c r="D23" s="8"/>
      <c r="E23" s="8"/>
      <c r="F23" s="8"/>
      <c r="G23" s="8"/>
      <c r="H23" s="8"/>
      <c r="I23" s="8"/>
      <c r="J23" s="8"/>
      <c r="K23" s="8">
        <v>5</v>
      </c>
      <c r="L23" s="8"/>
      <c r="M23" s="8">
        <v>4</v>
      </c>
      <c r="N23" s="8">
        <v>9</v>
      </c>
      <c r="Q23" s="30"/>
      <c r="R23" s="58" t="s">
        <v>2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5"/>
    </row>
    <row r="24" spans="1:29" x14ac:dyDescent="0.2">
      <c r="A24" s="63"/>
      <c r="B24" s="15" t="s">
        <v>102</v>
      </c>
      <c r="C24" s="26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Q24" s="30"/>
      <c r="R24" s="21"/>
      <c r="S24" s="58" t="s">
        <v>3</v>
      </c>
      <c r="T24" s="59"/>
      <c r="U24" s="58" t="s">
        <v>4</v>
      </c>
      <c r="V24" s="59"/>
      <c r="W24" s="58" t="s">
        <v>5</v>
      </c>
      <c r="X24" s="59"/>
      <c r="Y24" s="58" t="s">
        <v>6</v>
      </c>
      <c r="Z24" s="59"/>
      <c r="AA24" s="58" t="s">
        <v>7</v>
      </c>
      <c r="AB24" s="59"/>
      <c r="AC24" s="55"/>
    </row>
    <row r="25" spans="1:29" ht="12" thickBot="1" x14ac:dyDescent="0.25">
      <c r="A25" s="63"/>
      <c r="B25" s="7" t="s">
        <v>24</v>
      </c>
      <c r="C25" s="23">
        <v>1</v>
      </c>
      <c r="D25" s="8"/>
      <c r="E25" s="8"/>
      <c r="F25" s="8"/>
      <c r="G25" s="8"/>
      <c r="H25" s="8"/>
      <c r="I25" s="8"/>
      <c r="J25" s="8"/>
      <c r="K25" s="8">
        <v>3</v>
      </c>
      <c r="L25" s="8">
        <v>1</v>
      </c>
      <c r="M25" s="8">
        <v>2</v>
      </c>
      <c r="N25" s="8">
        <v>6</v>
      </c>
      <c r="Q25" s="32" t="s">
        <v>11</v>
      </c>
      <c r="R25" s="22" t="s">
        <v>232</v>
      </c>
      <c r="S25" s="5" t="s">
        <v>9</v>
      </c>
      <c r="T25" s="5" t="s">
        <v>10</v>
      </c>
      <c r="U25" s="5" t="s">
        <v>9</v>
      </c>
      <c r="V25" s="5" t="s">
        <v>10</v>
      </c>
      <c r="W25" s="5" t="s">
        <v>9</v>
      </c>
      <c r="X25" s="5" t="s">
        <v>10</v>
      </c>
      <c r="Y25" s="5" t="s">
        <v>9</v>
      </c>
      <c r="Z25" s="5" t="s">
        <v>10</v>
      </c>
      <c r="AA25" s="5" t="s">
        <v>9</v>
      </c>
      <c r="AB25" s="5" t="s">
        <v>10</v>
      </c>
      <c r="AC25" s="56"/>
    </row>
    <row r="26" spans="1:29" x14ac:dyDescent="0.2">
      <c r="A26" s="63"/>
      <c r="B26" s="7" t="s">
        <v>39</v>
      </c>
      <c r="C26" s="23">
        <v>1</v>
      </c>
      <c r="D26" s="8"/>
      <c r="E26" s="8">
        <v>7</v>
      </c>
      <c r="F26" s="8"/>
      <c r="G26" s="8">
        <v>7</v>
      </c>
      <c r="H26" s="8"/>
      <c r="I26" s="8">
        <v>1</v>
      </c>
      <c r="J26" s="8"/>
      <c r="K26" s="8">
        <v>19</v>
      </c>
      <c r="L26" s="8"/>
      <c r="M26" s="8">
        <v>10</v>
      </c>
      <c r="N26" s="8">
        <v>44</v>
      </c>
      <c r="Q26" s="30" t="s">
        <v>20</v>
      </c>
      <c r="R26" s="3">
        <v>8</v>
      </c>
      <c r="S26" s="3">
        <v>4</v>
      </c>
      <c r="T26" s="3">
        <v>33</v>
      </c>
      <c r="U26" s="3">
        <v>7</v>
      </c>
      <c r="V26" s="3">
        <v>19</v>
      </c>
      <c r="W26" s="3">
        <v>3</v>
      </c>
      <c r="X26" s="3">
        <v>10</v>
      </c>
      <c r="Y26" s="3">
        <v>10</v>
      </c>
      <c r="Z26" s="3">
        <v>55</v>
      </c>
      <c r="AA26" s="3">
        <v>11</v>
      </c>
      <c r="AB26" s="3">
        <v>73</v>
      </c>
      <c r="AC26" s="35">
        <v>225</v>
      </c>
    </row>
    <row r="27" spans="1:29" x14ac:dyDescent="0.2">
      <c r="A27" s="63"/>
      <c r="B27" s="7" t="s">
        <v>94</v>
      </c>
      <c r="C27" s="23">
        <v>1</v>
      </c>
      <c r="D27" s="8"/>
      <c r="E27" s="8">
        <v>21</v>
      </c>
      <c r="F27" s="8"/>
      <c r="G27" s="8">
        <v>16</v>
      </c>
      <c r="H27" s="8"/>
      <c r="I27" s="8">
        <v>5</v>
      </c>
      <c r="J27" s="8"/>
      <c r="K27" s="8">
        <v>43</v>
      </c>
      <c r="L27" s="8"/>
      <c r="M27" s="8">
        <v>5</v>
      </c>
      <c r="N27" s="8">
        <v>90</v>
      </c>
      <c r="Q27" s="30" t="s">
        <v>75</v>
      </c>
      <c r="R27" s="3">
        <v>90</v>
      </c>
      <c r="S27" s="3">
        <v>80</v>
      </c>
      <c r="T27" s="3">
        <v>913</v>
      </c>
      <c r="U27" s="3">
        <v>57</v>
      </c>
      <c r="V27" s="3">
        <v>532</v>
      </c>
      <c r="W27" s="3">
        <v>15</v>
      </c>
      <c r="X27" s="3">
        <v>156</v>
      </c>
      <c r="Y27" s="3">
        <v>137</v>
      </c>
      <c r="Z27" s="3">
        <v>1177</v>
      </c>
      <c r="AA27" s="3">
        <v>183</v>
      </c>
      <c r="AB27" s="3">
        <v>951</v>
      </c>
      <c r="AC27" s="35">
        <v>4201</v>
      </c>
    </row>
    <row r="28" spans="1:29" x14ac:dyDescent="0.2">
      <c r="A28" s="63"/>
      <c r="B28" s="7" t="s">
        <v>103</v>
      </c>
      <c r="C28" s="23">
        <v>1</v>
      </c>
      <c r="D28" s="8">
        <v>2</v>
      </c>
      <c r="E28" s="8">
        <v>13</v>
      </c>
      <c r="F28" s="8"/>
      <c r="G28" s="8">
        <v>21</v>
      </c>
      <c r="H28" s="8"/>
      <c r="I28" s="8">
        <v>10</v>
      </c>
      <c r="J28" s="8">
        <v>4</v>
      </c>
      <c r="K28" s="8">
        <v>19</v>
      </c>
      <c r="L28" s="8">
        <v>4</v>
      </c>
      <c r="M28" s="8">
        <v>10</v>
      </c>
      <c r="N28" s="8">
        <v>83</v>
      </c>
      <c r="Q28" s="30" t="s">
        <v>227</v>
      </c>
      <c r="R28" s="3">
        <v>86</v>
      </c>
      <c r="S28" s="3">
        <v>103</v>
      </c>
      <c r="T28" s="3">
        <v>715</v>
      </c>
      <c r="U28" s="3">
        <v>74</v>
      </c>
      <c r="V28" s="3">
        <v>657</v>
      </c>
      <c r="W28" s="3">
        <v>11</v>
      </c>
      <c r="X28" s="3">
        <v>197</v>
      </c>
      <c r="Y28" s="3">
        <v>76</v>
      </c>
      <c r="Z28" s="3">
        <v>918</v>
      </c>
      <c r="AA28" s="3">
        <v>43</v>
      </c>
      <c r="AB28" s="3">
        <v>513</v>
      </c>
      <c r="AC28" s="35">
        <v>3307</v>
      </c>
    </row>
    <row r="29" spans="1:29" ht="12" thickBot="1" x14ac:dyDescent="0.25">
      <c r="A29" s="63"/>
      <c r="B29" s="7" t="s">
        <v>90</v>
      </c>
      <c r="C29" s="23">
        <v>1</v>
      </c>
      <c r="D29" s="8"/>
      <c r="E29" s="8"/>
      <c r="F29" s="8"/>
      <c r="G29" s="8"/>
      <c r="H29" s="8"/>
      <c r="I29" s="8"/>
      <c r="J29" s="8"/>
      <c r="K29" s="8">
        <v>2</v>
      </c>
      <c r="L29" s="8"/>
      <c r="M29" s="8"/>
      <c r="N29" s="8">
        <v>2</v>
      </c>
      <c r="Q29" s="36" t="s">
        <v>228</v>
      </c>
      <c r="R29" s="24">
        <v>29</v>
      </c>
      <c r="S29" s="9">
        <v>14</v>
      </c>
      <c r="T29" s="9">
        <v>152</v>
      </c>
      <c r="U29" s="9">
        <v>16</v>
      </c>
      <c r="V29" s="9">
        <v>152</v>
      </c>
      <c r="W29" s="9">
        <v>5</v>
      </c>
      <c r="X29" s="9">
        <v>46</v>
      </c>
      <c r="Y29" s="9">
        <v>29</v>
      </c>
      <c r="Z29" s="9">
        <v>267</v>
      </c>
      <c r="AA29" s="9">
        <v>31</v>
      </c>
      <c r="AB29" s="9">
        <v>226</v>
      </c>
      <c r="AC29" s="38">
        <v>938</v>
      </c>
    </row>
    <row r="30" spans="1:29" ht="12" thickBot="1" x14ac:dyDescent="0.25">
      <c r="A30" s="63"/>
      <c r="B30" s="7" t="s">
        <v>25</v>
      </c>
      <c r="C30" s="23">
        <v>1</v>
      </c>
      <c r="D30" s="8"/>
      <c r="E30" s="8">
        <v>8</v>
      </c>
      <c r="F30" s="8">
        <v>3</v>
      </c>
      <c r="G30" s="8">
        <v>16</v>
      </c>
      <c r="H30" s="8">
        <v>1</v>
      </c>
      <c r="I30" s="8">
        <v>8</v>
      </c>
      <c r="J30" s="8">
        <v>1</v>
      </c>
      <c r="K30" s="8">
        <v>13</v>
      </c>
      <c r="L30" s="8"/>
      <c r="M30" s="8">
        <v>1</v>
      </c>
      <c r="N30" s="8">
        <v>51</v>
      </c>
      <c r="Q30" s="48" t="s">
        <v>229</v>
      </c>
      <c r="R30" s="14">
        <f>SUM(R26:R29)</f>
        <v>213</v>
      </c>
      <c r="S30" s="14">
        <f t="shared" ref="S30:AC30" si="2">SUM(S26:S29)</f>
        <v>201</v>
      </c>
      <c r="T30" s="14">
        <f t="shared" si="2"/>
        <v>1813</v>
      </c>
      <c r="U30" s="14">
        <f t="shared" si="2"/>
        <v>154</v>
      </c>
      <c r="V30" s="14">
        <f t="shared" si="2"/>
        <v>1360</v>
      </c>
      <c r="W30" s="14">
        <f t="shared" si="2"/>
        <v>34</v>
      </c>
      <c r="X30" s="14">
        <f t="shared" si="2"/>
        <v>409</v>
      </c>
      <c r="Y30" s="14">
        <f t="shared" si="2"/>
        <v>252</v>
      </c>
      <c r="Z30" s="14">
        <f t="shared" si="2"/>
        <v>2417</v>
      </c>
      <c r="AA30" s="14">
        <f t="shared" si="2"/>
        <v>268</v>
      </c>
      <c r="AB30" s="14">
        <f t="shared" si="2"/>
        <v>1763</v>
      </c>
      <c r="AC30" s="46">
        <f t="shared" si="2"/>
        <v>8671</v>
      </c>
    </row>
    <row r="31" spans="1:29" ht="12" thickBot="1" x14ac:dyDescent="0.25">
      <c r="A31" s="63"/>
      <c r="B31" s="7" t="s">
        <v>26</v>
      </c>
      <c r="C31" s="23">
        <v>1</v>
      </c>
      <c r="D31" s="8"/>
      <c r="E31" s="8"/>
      <c r="F31" s="8"/>
      <c r="G31" s="8"/>
      <c r="H31" s="8"/>
      <c r="I31" s="8"/>
      <c r="J31" s="8"/>
      <c r="K31" s="8">
        <v>11</v>
      </c>
      <c r="L31" s="8"/>
      <c r="M31" s="8">
        <v>4</v>
      </c>
      <c r="N31" s="8">
        <v>15</v>
      </c>
    </row>
    <row r="32" spans="1:29" x14ac:dyDescent="0.2">
      <c r="A32" s="63"/>
      <c r="B32" s="7" t="s">
        <v>58</v>
      </c>
      <c r="C32" s="23">
        <v>1</v>
      </c>
      <c r="D32" s="8">
        <v>2</v>
      </c>
      <c r="E32" s="8">
        <v>20</v>
      </c>
      <c r="F32" s="8">
        <v>3</v>
      </c>
      <c r="G32" s="8">
        <v>20</v>
      </c>
      <c r="H32" s="8"/>
      <c r="I32" s="8">
        <v>8</v>
      </c>
      <c r="J32" s="8">
        <v>7</v>
      </c>
      <c r="K32" s="8">
        <v>49</v>
      </c>
      <c r="L32" s="8"/>
      <c r="M32" s="8">
        <v>97</v>
      </c>
      <c r="N32" s="8">
        <v>206</v>
      </c>
      <c r="Q32" s="28"/>
      <c r="R32" s="53" t="s">
        <v>239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9" t="s">
        <v>1</v>
      </c>
    </row>
    <row r="33" spans="1:29" x14ac:dyDescent="0.2">
      <c r="A33" s="63"/>
      <c r="B33" s="7" t="s">
        <v>59</v>
      </c>
      <c r="C33" s="23">
        <v>1</v>
      </c>
      <c r="D33" s="8"/>
      <c r="E33" s="8"/>
      <c r="F33" s="8"/>
      <c r="G33" s="8"/>
      <c r="H33" s="8"/>
      <c r="I33" s="8"/>
      <c r="J33" s="8"/>
      <c r="K33" s="8">
        <v>8</v>
      </c>
      <c r="L33" s="8"/>
      <c r="M33" s="8">
        <v>8</v>
      </c>
      <c r="N33" s="8">
        <v>16</v>
      </c>
      <c r="Q33" s="30"/>
      <c r="R33" s="57" t="s">
        <v>2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5"/>
    </row>
    <row r="34" spans="1:29" x14ac:dyDescent="0.2">
      <c r="A34" s="63"/>
      <c r="B34" s="7" t="s">
        <v>35</v>
      </c>
      <c r="C34" s="23">
        <v>1</v>
      </c>
      <c r="D34" s="8"/>
      <c r="E34" s="8"/>
      <c r="F34" s="8"/>
      <c r="G34" s="8"/>
      <c r="H34" s="8"/>
      <c r="I34" s="8"/>
      <c r="J34" s="8"/>
      <c r="K34" s="8">
        <v>10</v>
      </c>
      <c r="L34" s="8"/>
      <c r="M34" s="8">
        <v>1</v>
      </c>
      <c r="N34" s="8">
        <v>11</v>
      </c>
      <c r="Q34" s="30"/>
      <c r="R34" s="3"/>
      <c r="S34" s="57" t="s">
        <v>3</v>
      </c>
      <c r="T34" s="57"/>
      <c r="U34" s="57" t="s">
        <v>4</v>
      </c>
      <c r="V34" s="57"/>
      <c r="W34" s="57" t="s">
        <v>5</v>
      </c>
      <c r="X34" s="57"/>
      <c r="Y34" s="57" t="s">
        <v>6</v>
      </c>
      <c r="Z34" s="57"/>
      <c r="AA34" s="57" t="s">
        <v>7</v>
      </c>
      <c r="AB34" s="57"/>
      <c r="AC34" s="35"/>
    </row>
    <row r="35" spans="1:29" ht="12" thickBot="1" x14ac:dyDescent="0.25">
      <c r="A35" s="63"/>
      <c r="B35" s="7" t="s">
        <v>28</v>
      </c>
      <c r="C35" s="23">
        <v>1</v>
      </c>
      <c r="D35" s="8">
        <v>1</v>
      </c>
      <c r="E35" s="8">
        <v>25</v>
      </c>
      <c r="F35" s="8"/>
      <c r="G35" s="8">
        <v>7</v>
      </c>
      <c r="H35" s="8"/>
      <c r="I35" s="8"/>
      <c r="J35" s="8">
        <v>11</v>
      </c>
      <c r="K35" s="8">
        <v>9</v>
      </c>
      <c r="L35" s="8"/>
      <c r="M35" s="8">
        <v>8</v>
      </c>
      <c r="N35" s="8">
        <v>61</v>
      </c>
      <c r="Q35" s="30" t="s">
        <v>11</v>
      </c>
      <c r="R35" s="3" t="s">
        <v>232</v>
      </c>
      <c r="S35" s="3" t="s">
        <v>9</v>
      </c>
      <c r="T35" s="3" t="s">
        <v>10</v>
      </c>
      <c r="U35" s="3" t="s">
        <v>9</v>
      </c>
      <c r="V35" s="3" t="s">
        <v>10</v>
      </c>
      <c r="W35" s="3" t="s">
        <v>9</v>
      </c>
      <c r="X35" s="3" t="s">
        <v>10</v>
      </c>
      <c r="Y35" s="3" t="s">
        <v>9</v>
      </c>
      <c r="Z35" s="3" t="s">
        <v>10</v>
      </c>
      <c r="AA35" s="3" t="s">
        <v>9</v>
      </c>
      <c r="AB35" s="3" t="s">
        <v>10</v>
      </c>
      <c r="AC35" s="35"/>
    </row>
    <row r="36" spans="1:29" x14ac:dyDescent="0.2">
      <c r="A36" s="63"/>
      <c r="B36" s="7" t="s">
        <v>69</v>
      </c>
      <c r="C36" s="23">
        <v>1</v>
      </c>
      <c r="D36" s="8"/>
      <c r="E36" s="8"/>
      <c r="F36" s="8"/>
      <c r="G36" s="8"/>
      <c r="H36" s="8">
        <v>1</v>
      </c>
      <c r="I36" s="8">
        <v>5</v>
      </c>
      <c r="J36" s="8"/>
      <c r="K36" s="8">
        <v>9</v>
      </c>
      <c r="L36" s="8"/>
      <c r="M36" s="8">
        <v>3</v>
      </c>
      <c r="N36" s="8">
        <v>18</v>
      </c>
      <c r="Q36" s="28" t="s">
        <v>234</v>
      </c>
      <c r="R36" s="50">
        <v>0</v>
      </c>
      <c r="S36" s="50">
        <v>-12</v>
      </c>
      <c r="T36" s="50">
        <v>7</v>
      </c>
      <c r="U36" s="50">
        <v>3</v>
      </c>
      <c r="V36" s="50">
        <v>-9</v>
      </c>
      <c r="W36" s="50">
        <v>1</v>
      </c>
      <c r="X36" s="50">
        <v>-3</v>
      </c>
      <c r="Y36" s="50">
        <v>-2</v>
      </c>
      <c r="Z36" s="50">
        <v>-4</v>
      </c>
      <c r="AA36" s="50">
        <v>0</v>
      </c>
      <c r="AB36" s="50">
        <v>12</v>
      </c>
      <c r="AC36" s="49">
        <v>-7</v>
      </c>
    </row>
    <row r="37" spans="1:29" x14ac:dyDescent="0.2">
      <c r="A37" s="63"/>
      <c r="B37" s="7" t="s">
        <v>86</v>
      </c>
      <c r="C37" s="23">
        <v>1</v>
      </c>
      <c r="D37" s="8"/>
      <c r="E37" s="8">
        <v>10</v>
      </c>
      <c r="F37" s="8">
        <v>1</v>
      </c>
      <c r="G37" s="8">
        <v>15</v>
      </c>
      <c r="H37" s="8"/>
      <c r="I37" s="8">
        <v>7</v>
      </c>
      <c r="J37" s="8"/>
      <c r="K37" s="8">
        <v>17</v>
      </c>
      <c r="L37" s="8">
        <v>1</v>
      </c>
      <c r="M37" s="8">
        <v>15</v>
      </c>
      <c r="N37" s="8">
        <v>66</v>
      </c>
      <c r="Q37" s="30" t="s">
        <v>235</v>
      </c>
      <c r="R37" s="3">
        <v>-3</v>
      </c>
      <c r="S37" s="3">
        <v>4</v>
      </c>
      <c r="T37" s="3">
        <v>9</v>
      </c>
      <c r="U37" s="3">
        <v>-2</v>
      </c>
      <c r="V37" s="3">
        <v>-5</v>
      </c>
      <c r="W37" s="3">
        <v>1</v>
      </c>
      <c r="X37" s="3">
        <v>-3</v>
      </c>
      <c r="Y37" s="3">
        <v>-1</v>
      </c>
      <c r="Z37" s="3">
        <v>-11</v>
      </c>
      <c r="AA37" s="3">
        <v>4</v>
      </c>
      <c r="AB37" s="3">
        <v>31</v>
      </c>
      <c r="AC37" s="35">
        <v>27</v>
      </c>
    </row>
    <row r="38" spans="1:29" x14ac:dyDescent="0.2">
      <c r="A38" s="63"/>
      <c r="B38" s="15" t="s">
        <v>92</v>
      </c>
      <c r="C38" s="26">
        <v>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Q38" s="30" t="s">
        <v>236</v>
      </c>
      <c r="R38" s="3">
        <v>-20</v>
      </c>
      <c r="S38" s="3">
        <v>-67</v>
      </c>
      <c r="T38" s="3">
        <v>-143</v>
      </c>
      <c r="U38" s="3">
        <v>-28</v>
      </c>
      <c r="V38" s="3">
        <v>-37</v>
      </c>
      <c r="W38" s="3">
        <v>-3</v>
      </c>
      <c r="X38" s="3">
        <v>-9</v>
      </c>
      <c r="Y38" s="3">
        <v>-2</v>
      </c>
      <c r="Z38" s="3">
        <v>8</v>
      </c>
      <c r="AA38" s="3">
        <v>-2</v>
      </c>
      <c r="AB38" s="3">
        <v>16</v>
      </c>
      <c r="AC38" s="35">
        <v>-267</v>
      </c>
    </row>
    <row r="39" spans="1:29" ht="12" thickBot="1" x14ac:dyDescent="0.25">
      <c r="A39" s="63"/>
      <c r="B39" s="7" t="s">
        <v>42</v>
      </c>
      <c r="C39" s="23">
        <v>1</v>
      </c>
      <c r="D39" s="8"/>
      <c r="E39" s="8"/>
      <c r="F39" s="8"/>
      <c r="G39" s="8"/>
      <c r="H39" s="8"/>
      <c r="I39" s="8"/>
      <c r="J39" s="8"/>
      <c r="K39" s="8">
        <v>8</v>
      </c>
      <c r="L39" s="8"/>
      <c r="M39" s="8">
        <v>4</v>
      </c>
      <c r="N39" s="8">
        <v>12</v>
      </c>
      <c r="Q39" s="36" t="s">
        <v>237</v>
      </c>
      <c r="R39" s="9">
        <v>-12</v>
      </c>
      <c r="S39" s="9">
        <v>22</v>
      </c>
      <c r="T39" s="9">
        <v>58</v>
      </c>
      <c r="U39" s="9">
        <v>19</v>
      </c>
      <c r="V39" s="9">
        <v>-5</v>
      </c>
      <c r="W39" s="9">
        <v>2</v>
      </c>
      <c r="X39" s="9">
        <v>-16</v>
      </c>
      <c r="Y39" s="9">
        <v>14</v>
      </c>
      <c r="Z39" s="9">
        <v>-27</v>
      </c>
      <c r="AA39" s="9">
        <v>21</v>
      </c>
      <c r="AB39" s="9">
        <v>56</v>
      </c>
      <c r="AC39" s="38">
        <v>144</v>
      </c>
    </row>
    <row r="40" spans="1:29" ht="12" thickBot="1" x14ac:dyDescent="0.25">
      <c r="A40" s="63"/>
      <c r="B40" s="7" t="s">
        <v>32</v>
      </c>
      <c r="C40" s="23">
        <v>1</v>
      </c>
      <c r="D40" s="8"/>
      <c r="E40" s="8"/>
      <c r="F40" s="8"/>
      <c r="G40" s="8"/>
      <c r="H40" s="8"/>
      <c r="I40" s="8"/>
      <c r="J40" s="8">
        <v>2</v>
      </c>
      <c r="K40" s="8">
        <v>19</v>
      </c>
      <c r="L40" s="8"/>
      <c r="M40" s="8">
        <v>6</v>
      </c>
      <c r="N40" s="8">
        <v>27</v>
      </c>
      <c r="Q40" s="51" t="s">
        <v>238</v>
      </c>
      <c r="R40" s="10">
        <v>-35</v>
      </c>
      <c r="S40" s="10">
        <v>-53</v>
      </c>
      <c r="T40" s="10">
        <v>-69</v>
      </c>
      <c r="U40" s="10">
        <v>-8</v>
      </c>
      <c r="V40" s="10">
        <v>-56</v>
      </c>
      <c r="W40" s="10">
        <v>1</v>
      </c>
      <c r="X40" s="10">
        <v>-31</v>
      </c>
      <c r="Y40" s="10">
        <v>9</v>
      </c>
      <c r="Z40" s="10">
        <v>-34</v>
      </c>
      <c r="AA40" s="10">
        <v>23</v>
      </c>
      <c r="AB40" s="10">
        <v>115</v>
      </c>
      <c r="AC40" s="42">
        <v>-103</v>
      </c>
    </row>
    <row r="41" spans="1:29" ht="12" thickBot="1" x14ac:dyDescent="0.25">
      <c r="A41" s="63"/>
      <c r="B41" s="7" t="s">
        <v>33</v>
      </c>
      <c r="C41" s="23">
        <v>1</v>
      </c>
      <c r="D41" s="8"/>
      <c r="E41" s="8"/>
      <c r="F41" s="8"/>
      <c r="G41" s="8"/>
      <c r="H41" s="8"/>
      <c r="I41" s="8"/>
      <c r="J41" s="8"/>
      <c r="K41" s="8">
        <v>8</v>
      </c>
      <c r="L41" s="8"/>
      <c r="M41" s="8"/>
      <c r="N41" s="8">
        <v>8</v>
      </c>
    </row>
    <row r="42" spans="1:29" x14ac:dyDescent="0.2">
      <c r="A42" s="63"/>
      <c r="B42" s="7" t="s">
        <v>34</v>
      </c>
      <c r="C42" s="23">
        <v>1</v>
      </c>
      <c r="D42" s="8">
        <v>1</v>
      </c>
      <c r="E42" s="8">
        <v>62</v>
      </c>
      <c r="F42" s="8">
        <v>1</v>
      </c>
      <c r="G42" s="8">
        <v>17</v>
      </c>
      <c r="H42" s="8"/>
      <c r="I42" s="8">
        <v>4</v>
      </c>
      <c r="J42" s="8">
        <v>3</v>
      </c>
      <c r="K42" s="8">
        <v>29</v>
      </c>
      <c r="L42" s="8">
        <v>1</v>
      </c>
      <c r="M42" s="8">
        <v>6</v>
      </c>
      <c r="N42" s="8">
        <v>124</v>
      </c>
      <c r="Q42" s="28"/>
      <c r="R42" s="53" t="s">
        <v>240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 t="s">
        <v>1</v>
      </c>
    </row>
    <row r="43" spans="1:29" x14ac:dyDescent="0.2">
      <c r="A43" s="63"/>
      <c r="B43" s="7" t="s">
        <v>46</v>
      </c>
      <c r="C43" s="23">
        <v>1</v>
      </c>
      <c r="D43" s="8"/>
      <c r="E43" s="8">
        <v>1</v>
      </c>
      <c r="F43" s="8"/>
      <c r="G43" s="8">
        <v>2</v>
      </c>
      <c r="H43" s="8"/>
      <c r="I43" s="8">
        <v>5</v>
      </c>
      <c r="J43" s="8"/>
      <c r="K43" s="8">
        <v>12</v>
      </c>
      <c r="L43" s="8">
        <v>1</v>
      </c>
      <c r="M43" s="8">
        <v>3</v>
      </c>
      <c r="N43" s="8">
        <v>24</v>
      </c>
      <c r="Q43" s="30"/>
      <c r="R43" s="57" t="s">
        <v>2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5"/>
    </row>
    <row r="44" spans="1:29" ht="15" customHeight="1" x14ac:dyDescent="0.2">
      <c r="A44" s="63"/>
      <c r="B44" s="7" t="s">
        <v>38</v>
      </c>
      <c r="C44" s="23">
        <v>1</v>
      </c>
      <c r="D44" s="8"/>
      <c r="E44" s="8">
        <v>14</v>
      </c>
      <c r="F44" s="8"/>
      <c r="G44" s="8">
        <v>1</v>
      </c>
      <c r="H44" s="8"/>
      <c r="I44" s="8">
        <v>2</v>
      </c>
      <c r="J44" s="8">
        <v>3</v>
      </c>
      <c r="K44" s="8">
        <v>25</v>
      </c>
      <c r="L44" s="8">
        <v>15</v>
      </c>
      <c r="M44" s="8">
        <v>59</v>
      </c>
      <c r="N44" s="8">
        <v>119</v>
      </c>
      <c r="Q44" s="30"/>
      <c r="R44" s="21"/>
      <c r="S44" s="58" t="s">
        <v>3</v>
      </c>
      <c r="T44" s="59"/>
      <c r="U44" s="58" t="s">
        <v>4</v>
      </c>
      <c r="V44" s="59"/>
      <c r="W44" s="58" t="s">
        <v>5</v>
      </c>
      <c r="X44" s="59"/>
      <c r="Y44" s="58" t="s">
        <v>6</v>
      </c>
      <c r="Z44" s="59"/>
      <c r="AA44" s="58" t="s">
        <v>7</v>
      </c>
      <c r="AB44" s="59"/>
      <c r="AC44" s="55"/>
    </row>
    <row r="45" spans="1:29" ht="15" customHeight="1" thickBot="1" x14ac:dyDescent="0.25">
      <c r="A45" s="63"/>
      <c r="B45" s="7" t="s">
        <v>96</v>
      </c>
      <c r="C45" s="23">
        <v>1</v>
      </c>
      <c r="D45" s="8"/>
      <c r="E45" s="8">
        <v>3</v>
      </c>
      <c r="F45" s="8"/>
      <c r="G45" s="8">
        <v>7</v>
      </c>
      <c r="H45" s="8"/>
      <c r="I45" s="8">
        <v>2</v>
      </c>
      <c r="J45" s="8"/>
      <c r="K45" s="8">
        <v>7</v>
      </c>
      <c r="L45" s="8">
        <v>1</v>
      </c>
      <c r="M45" s="8">
        <v>1</v>
      </c>
      <c r="N45" s="8">
        <v>21</v>
      </c>
      <c r="Q45" s="32" t="s">
        <v>11</v>
      </c>
      <c r="R45" s="22" t="s">
        <v>232</v>
      </c>
      <c r="S45" s="5" t="s">
        <v>9</v>
      </c>
      <c r="T45" s="5" t="s">
        <v>10</v>
      </c>
      <c r="U45" s="5" t="s">
        <v>9</v>
      </c>
      <c r="V45" s="5" t="s">
        <v>10</v>
      </c>
      <c r="W45" s="5" t="s">
        <v>9</v>
      </c>
      <c r="X45" s="5" t="s">
        <v>10</v>
      </c>
      <c r="Y45" s="5" t="s">
        <v>9</v>
      </c>
      <c r="Z45" s="5" t="s">
        <v>10</v>
      </c>
      <c r="AA45" s="5" t="s">
        <v>9</v>
      </c>
      <c r="AB45" s="5" t="s">
        <v>10</v>
      </c>
      <c r="AC45" s="56"/>
    </row>
    <row r="46" spans="1:29" x14ac:dyDescent="0.2">
      <c r="A46" s="63"/>
      <c r="B46" s="7" t="s">
        <v>40</v>
      </c>
      <c r="C46" s="23">
        <v>1</v>
      </c>
      <c r="D46" s="8">
        <v>1</v>
      </c>
      <c r="E46" s="8">
        <v>57</v>
      </c>
      <c r="F46" s="8">
        <v>2</v>
      </c>
      <c r="G46" s="8">
        <v>21</v>
      </c>
      <c r="H46" s="8"/>
      <c r="I46" s="8">
        <v>3</v>
      </c>
      <c r="J46" s="8">
        <v>3</v>
      </c>
      <c r="K46" s="8">
        <v>21</v>
      </c>
      <c r="L46" s="8">
        <v>23</v>
      </c>
      <c r="M46" s="8">
        <v>41</v>
      </c>
      <c r="N46" s="8">
        <v>172</v>
      </c>
      <c r="Q46" s="28" t="s">
        <v>20</v>
      </c>
      <c r="R46" s="50">
        <f t="shared" ref="R46:AC46" si="3">SUM(R26-R16)</f>
        <v>0</v>
      </c>
      <c r="S46" s="50">
        <f t="shared" si="3"/>
        <v>-4</v>
      </c>
      <c r="T46" s="50">
        <f t="shared" si="3"/>
        <v>-18</v>
      </c>
      <c r="U46" s="50">
        <f t="shared" si="3"/>
        <v>-2</v>
      </c>
      <c r="V46" s="50">
        <f t="shared" si="3"/>
        <v>6</v>
      </c>
      <c r="W46" s="50">
        <f t="shared" si="3"/>
        <v>1</v>
      </c>
      <c r="X46" s="50">
        <f t="shared" si="3"/>
        <v>-2</v>
      </c>
      <c r="Y46" s="50">
        <f t="shared" si="3"/>
        <v>3</v>
      </c>
      <c r="Z46" s="50">
        <f t="shared" si="3"/>
        <v>-8</v>
      </c>
      <c r="AA46" s="50">
        <f t="shared" si="3"/>
        <v>0</v>
      </c>
      <c r="AB46" s="50">
        <f t="shared" si="3"/>
        <v>5</v>
      </c>
      <c r="AC46" s="49">
        <f t="shared" si="3"/>
        <v>-19</v>
      </c>
    </row>
    <row r="47" spans="1:29" x14ac:dyDescent="0.2">
      <c r="A47" s="63"/>
      <c r="B47" s="7" t="s">
        <v>41</v>
      </c>
      <c r="C47" s="23">
        <v>1</v>
      </c>
      <c r="D47" s="8"/>
      <c r="E47" s="8"/>
      <c r="F47" s="8"/>
      <c r="G47" s="8"/>
      <c r="H47" s="8"/>
      <c r="I47" s="8"/>
      <c r="J47" s="8"/>
      <c r="K47" s="8">
        <v>5</v>
      </c>
      <c r="L47" s="8"/>
      <c r="M47" s="8">
        <v>5</v>
      </c>
      <c r="N47" s="8">
        <v>10</v>
      </c>
      <c r="Q47" s="30" t="s">
        <v>75</v>
      </c>
      <c r="R47" s="3">
        <f t="shared" ref="R47:AC47" si="4">SUM(R27-R19)</f>
        <v>-1</v>
      </c>
      <c r="S47" s="3">
        <f t="shared" si="4"/>
        <v>-29</v>
      </c>
      <c r="T47" s="3">
        <f t="shared" si="4"/>
        <v>-27</v>
      </c>
      <c r="U47" s="3">
        <f t="shared" si="4"/>
        <v>-36</v>
      </c>
      <c r="V47" s="3">
        <f t="shared" si="4"/>
        <v>-56</v>
      </c>
      <c r="W47" s="3">
        <f t="shared" si="4"/>
        <v>-6</v>
      </c>
      <c r="X47" s="3">
        <f t="shared" si="4"/>
        <v>5</v>
      </c>
      <c r="Y47" s="3">
        <f t="shared" si="4"/>
        <v>-17</v>
      </c>
      <c r="Z47" s="3">
        <f t="shared" si="4"/>
        <v>-50</v>
      </c>
      <c r="AA47" s="3">
        <f t="shared" si="4"/>
        <v>55</v>
      </c>
      <c r="AB47" s="3">
        <f t="shared" si="4"/>
        <v>196</v>
      </c>
      <c r="AC47" s="35">
        <f t="shared" si="4"/>
        <v>35</v>
      </c>
    </row>
    <row r="48" spans="1:29" x14ac:dyDescent="0.2">
      <c r="A48" s="63"/>
      <c r="B48" s="7" t="s">
        <v>78</v>
      </c>
      <c r="C48" s="23">
        <v>1</v>
      </c>
      <c r="D48" s="8">
        <v>2</v>
      </c>
      <c r="E48" s="8">
        <v>16</v>
      </c>
      <c r="F48" s="8">
        <v>5</v>
      </c>
      <c r="G48" s="8">
        <v>20</v>
      </c>
      <c r="H48" s="8">
        <v>2</v>
      </c>
      <c r="I48" s="8">
        <v>9</v>
      </c>
      <c r="J48" s="8">
        <v>3</v>
      </c>
      <c r="K48" s="8">
        <v>20</v>
      </c>
      <c r="L48" s="8">
        <v>1</v>
      </c>
      <c r="M48" s="8">
        <v>3</v>
      </c>
      <c r="N48" s="8">
        <v>81</v>
      </c>
      <c r="Q48" s="30" t="s">
        <v>227</v>
      </c>
      <c r="R48" s="3">
        <f t="shared" ref="R48:AC48" si="5">SUM(R28-R18)</f>
        <v>1</v>
      </c>
      <c r="S48" s="3">
        <f t="shared" si="5"/>
        <v>31</v>
      </c>
      <c r="T48" s="3">
        <f t="shared" si="5"/>
        <v>56</v>
      </c>
      <c r="U48" s="3">
        <f t="shared" si="5"/>
        <v>-13</v>
      </c>
      <c r="V48" s="3">
        <f t="shared" si="5"/>
        <v>9</v>
      </c>
      <c r="W48" s="3">
        <f t="shared" si="5"/>
        <v>-1</v>
      </c>
      <c r="X48" s="3">
        <f t="shared" si="5"/>
        <v>25</v>
      </c>
      <c r="Y48" s="3">
        <f t="shared" si="5"/>
        <v>8</v>
      </c>
      <c r="Z48" s="3">
        <f t="shared" si="5"/>
        <v>84</v>
      </c>
      <c r="AA48" s="3">
        <f t="shared" si="5"/>
        <v>19</v>
      </c>
      <c r="AB48" s="3">
        <f t="shared" si="5"/>
        <v>151</v>
      </c>
      <c r="AC48" s="35">
        <f t="shared" si="5"/>
        <v>369</v>
      </c>
    </row>
    <row r="49" spans="1:29" ht="12" thickBot="1" x14ac:dyDescent="0.25">
      <c r="A49" s="63"/>
      <c r="B49" s="7" t="s">
        <v>43</v>
      </c>
      <c r="C49" s="23">
        <v>1</v>
      </c>
      <c r="D49" s="8"/>
      <c r="E49" s="8">
        <v>2</v>
      </c>
      <c r="F49" s="8">
        <v>1</v>
      </c>
      <c r="G49" s="8"/>
      <c r="H49" s="8">
        <v>1</v>
      </c>
      <c r="I49" s="8">
        <v>1</v>
      </c>
      <c r="J49" s="8"/>
      <c r="K49" s="8"/>
      <c r="L49" s="8"/>
      <c r="M49" s="8">
        <v>2</v>
      </c>
      <c r="N49" s="8">
        <v>7</v>
      </c>
      <c r="Q49" s="30" t="s">
        <v>228</v>
      </c>
      <c r="R49" s="3">
        <f t="shared" ref="R49:AC49" si="6">SUM(R29-R17)</f>
        <v>0</v>
      </c>
      <c r="S49" s="3">
        <f t="shared" si="6"/>
        <v>-7</v>
      </c>
      <c r="T49" s="3">
        <f t="shared" si="6"/>
        <v>-25</v>
      </c>
      <c r="U49" s="3">
        <f t="shared" si="6"/>
        <v>2</v>
      </c>
      <c r="V49" s="3">
        <f t="shared" si="6"/>
        <v>5</v>
      </c>
      <c r="W49" s="3">
        <f t="shared" si="6"/>
        <v>1</v>
      </c>
      <c r="X49" s="3">
        <f t="shared" si="6"/>
        <v>4</v>
      </c>
      <c r="Y49" s="3">
        <f t="shared" si="6"/>
        <v>4</v>
      </c>
      <c r="Z49" s="3">
        <f t="shared" si="6"/>
        <v>-24</v>
      </c>
      <c r="AA49" s="3">
        <f t="shared" si="6"/>
        <v>-1</v>
      </c>
      <c r="AB49" s="3">
        <f t="shared" si="6"/>
        <v>18</v>
      </c>
      <c r="AC49" s="35">
        <f t="shared" si="6"/>
        <v>-23</v>
      </c>
    </row>
    <row r="50" spans="1:29" ht="12" thickBot="1" x14ac:dyDescent="0.25">
      <c r="A50" s="63"/>
      <c r="B50" s="7" t="s">
        <v>99</v>
      </c>
      <c r="C50" s="23">
        <v>1</v>
      </c>
      <c r="D50" s="8">
        <v>1</v>
      </c>
      <c r="E50" s="8">
        <v>10</v>
      </c>
      <c r="F50" s="8">
        <v>1</v>
      </c>
      <c r="G50" s="8">
        <v>9</v>
      </c>
      <c r="H50" s="8"/>
      <c r="I50" s="8">
        <v>1</v>
      </c>
      <c r="J50" s="8"/>
      <c r="K50" s="8">
        <v>4</v>
      </c>
      <c r="L50" s="8">
        <v>1</v>
      </c>
      <c r="M50" s="8">
        <v>2</v>
      </c>
      <c r="N50" s="8">
        <v>29</v>
      </c>
      <c r="Q50" s="48" t="s">
        <v>229</v>
      </c>
      <c r="R50" s="14">
        <f>SUM(R46:R49)</f>
        <v>0</v>
      </c>
      <c r="S50" s="14">
        <f t="shared" ref="S50:AC50" si="7">SUM(S46:S49)</f>
        <v>-9</v>
      </c>
      <c r="T50" s="14">
        <f t="shared" si="7"/>
        <v>-14</v>
      </c>
      <c r="U50" s="14">
        <f t="shared" si="7"/>
        <v>-49</v>
      </c>
      <c r="V50" s="14">
        <f t="shared" si="7"/>
        <v>-36</v>
      </c>
      <c r="W50" s="14">
        <f t="shared" si="7"/>
        <v>-5</v>
      </c>
      <c r="X50" s="14">
        <f t="shared" si="7"/>
        <v>32</v>
      </c>
      <c r="Y50" s="14">
        <f t="shared" si="7"/>
        <v>-2</v>
      </c>
      <c r="Z50" s="14">
        <f t="shared" si="7"/>
        <v>2</v>
      </c>
      <c r="AA50" s="14">
        <f t="shared" si="7"/>
        <v>73</v>
      </c>
      <c r="AB50" s="14">
        <f t="shared" si="7"/>
        <v>370</v>
      </c>
      <c r="AC50" s="46">
        <f t="shared" si="7"/>
        <v>362</v>
      </c>
    </row>
    <row r="51" spans="1:29" ht="12" thickBot="1" x14ac:dyDescent="0.25">
      <c r="A51" s="63"/>
      <c r="B51" s="7" t="s">
        <v>76</v>
      </c>
      <c r="C51" s="23">
        <v>1</v>
      </c>
      <c r="D51" s="8"/>
      <c r="E51" s="8">
        <v>10</v>
      </c>
      <c r="F51" s="8"/>
      <c r="G51" s="8">
        <v>7</v>
      </c>
      <c r="H51" s="8"/>
      <c r="I51" s="8"/>
      <c r="J51" s="8"/>
      <c r="K51" s="8">
        <v>8</v>
      </c>
      <c r="L51" s="8">
        <v>1</v>
      </c>
      <c r="M51" s="8">
        <v>4</v>
      </c>
      <c r="N51" s="8">
        <v>30</v>
      </c>
    </row>
    <row r="52" spans="1:29" x14ac:dyDescent="0.2">
      <c r="A52" s="63"/>
      <c r="B52" s="7" t="s">
        <v>47</v>
      </c>
      <c r="C52" s="23">
        <v>1</v>
      </c>
      <c r="D52" s="8">
        <v>1</v>
      </c>
      <c r="E52" s="8">
        <v>20</v>
      </c>
      <c r="F52" s="8">
        <v>2</v>
      </c>
      <c r="G52" s="8">
        <v>11</v>
      </c>
      <c r="H52" s="8"/>
      <c r="I52" s="8"/>
      <c r="J52" s="8">
        <v>9</v>
      </c>
      <c r="K52" s="8">
        <v>29</v>
      </c>
      <c r="L52" s="8">
        <v>13</v>
      </c>
      <c r="M52" s="8">
        <v>46</v>
      </c>
      <c r="N52" s="8">
        <v>131</v>
      </c>
      <c r="Q52" s="28"/>
      <c r="R52" s="53" t="s">
        <v>241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 t="s">
        <v>1</v>
      </c>
    </row>
    <row r="53" spans="1:29" x14ac:dyDescent="0.2">
      <c r="A53" s="63"/>
      <c r="B53" s="7" t="s">
        <v>48</v>
      </c>
      <c r="C53" s="23">
        <v>1</v>
      </c>
      <c r="D53" s="8"/>
      <c r="E53" s="8">
        <v>5</v>
      </c>
      <c r="F53" s="8"/>
      <c r="G53" s="8">
        <v>2</v>
      </c>
      <c r="H53" s="8"/>
      <c r="I53" s="8">
        <v>1</v>
      </c>
      <c r="J53" s="8">
        <v>1</v>
      </c>
      <c r="K53" s="8">
        <v>45</v>
      </c>
      <c r="L53" s="8">
        <v>1</v>
      </c>
      <c r="M53" s="8">
        <v>19</v>
      </c>
      <c r="N53" s="8">
        <v>74</v>
      </c>
      <c r="Q53" s="30"/>
      <c r="R53" s="57" t="s">
        <v>2</v>
      </c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5"/>
    </row>
    <row r="54" spans="1:29" x14ac:dyDescent="0.2">
      <c r="A54" s="63"/>
      <c r="B54" s="7" t="s">
        <v>49</v>
      </c>
      <c r="C54" s="23">
        <v>1</v>
      </c>
      <c r="D54" s="8">
        <v>11</v>
      </c>
      <c r="E54" s="8">
        <v>64</v>
      </c>
      <c r="F54" s="8">
        <v>3</v>
      </c>
      <c r="G54" s="8">
        <v>46</v>
      </c>
      <c r="H54" s="8"/>
      <c r="I54" s="8">
        <v>9</v>
      </c>
      <c r="J54" s="8">
        <v>11</v>
      </c>
      <c r="K54" s="8">
        <v>45</v>
      </c>
      <c r="L54" s="8">
        <v>6</v>
      </c>
      <c r="M54" s="8">
        <v>26</v>
      </c>
      <c r="N54" s="8">
        <v>221</v>
      </c>
      <c r="Q54" s="30"/>
      <c r="R54" s="21"/>
      <c r="S54" s="58" t="s">
        <v>3</v>
      </c>
      <c r="T54" s="59"/>
      <c r="U54" s="58" t="s">
        <v>4</v>
      </c>
      <c r="V54" s="59"/>
      <c r="W54" s="58" t="s">
        <v>5</v>
      </c>
      <c r="X54" s="59"/>
      <c r="Y54" s="58" t="s">
        <v>6</v>
      </c>
      <c r="Z54" s="59"/>
      <c r="AA54" s="58" t="s">
        <v>7</v>
      </c>
      <c r="AB54" s="59"/>
      <c r="AC54" s="55"/>
    </row>
    <row r="55" spans="1:29" ht="12" thickBot="1" x14ac:dyDescent="0.25">
      <c r="A55" s="63"/>
      <c r="B55" s="7" t="s">
        <v>60</v>
      </c>
      <c r="C55" s="23">
        <v>1</v>
      </c>
      <c r="D55" s="8"/>
      <c r="E55" s="8"/>
      <c r="F55" s="8"/>
      <c r="G55" s="8"/>
      <c r="H55" s="8"/>
      <c r="I55" s="8"/>
      <c r="J55" s="8"/>
      <c r="K55" s="8">
        <v>17</v>
      </c>
      <c r="L55" s="8"/>
      <c r="M55" s="8"/>
      <c r="N55" s="8">
        <v>17</v>
      </c>
      <c r="Q55" s="32" t="s">
        <v>11</v>
      </c>
      <c r="R55" s="22" t="s">
        <v>232</v>
      </c>
      <c r="S55" s="5" t="s">
        <v>9</v>
      </c>
      <c r="T55" s="5" t="s">
        <v>10</v>
      </c>
      <c r="U55" s="5" t="s">
        <v>9</v>
      </c>
      <c r="V55" s="5" t="s">
        <v>10</v>
      </c>
      <c r="W55" s="5" t="s">
        <v>9</v>
      </c>
      <c r="X55" s="5" t="s">
        <v>10</v>
      </c>
      <c r="Y55" s="5" t="s">
        <v>9</v>
      </c>
      <c r="Z55" s="5" t="s">
        <v>10</v>
      </c>
      <c r="AA55" s="5" t="s">
        <v>9</v>
      </c>
      <c r="AB55" s="5" t="s">
        <v>10</v>
      </c>
      <c r="AC55" s="56"/>
    </row>
    <row r="56" spans="1:29" x14ac:dyDescent="0.2">
      <c r="A56" s="63"/>
      <c r="B56" s="7" t="s">
        <v>82</v>
      </c>
      <c r="C56" s="23">
        <v>1</v>
      </c>
      <c r="D56" s="8"/>
      <c r="E56" s="8"/>
      <c r="F56" s="8"/>
      <c r="G56" s="8"/>
      <c r="H56" s="8"/>
      <c r="I56" s="8"/>
      <c r="J56" s="8"/>
      <c r="K56" s="8">
        <v>9</v>
      </c>
      <c r="L56" s="8"/>
      <c r="M56" s="8">
        <v>6</v>
      </c>
      <c r="N56" s="8">
        <v>15</v>
      </c>
      <c r="Q56" s="28" t="s">
        <v>20</v>
      </c>
      <c r="R56" s="50">
        <f>SUM(R26-R5)</f>
        <v>0</v>
      </c>
      <c r="S56" s="50">
        <f t="shared" ref="S56:AC56" si="8">SUM(S26-S5)</f>
        <v>-16</v>
      </c>
      <c r="T56" s="50">
        <f t="shared" si="8"/>
        <v>-11</v>
      </c>
      <c r="U56" s="50">
        <f t="shared" si="8"/>
        <v>1</v>
      </c>
      <c r="V56" s="50">
        <f t="shared" si="8"/>
        <v>-3</v>
      </c>
      <c r="W56" s="50">
        <f t="shared" si="8"/>
        <v>2</v>
      </c>
      <c r="X56" s="50">
        <f t="shared" si="8"/>
        <v>-5</v>
      </c>
      <c r="Y56" s="50">
        <f t="shared" si="8"/>
        <v>1</v>
      </c>
      <c r="Z56" s="50">
        <f t="shared" si="8"/>
        <v>-12</v>
      </c>
      <c r="AA56" s="50">
        <f t="shared" si="8"/>
        <v>0</v>
      </c>
      <c r="AB56" s="50">
        <f t="shared" si="8"/>
        <v>17</v>
      </c>
      <c r="AC56" s="49">
        <f t="shared" si="8"/>
        <v>-26</v>
      </c>
    </row>
    <row r="57" spans="1:29" x14ac:dyDescent="0.2">
      <c r="A57" s="63"/>
      <c r="B57" s="7" t="s">
        <v>95</v>
      </c>
      <c r="C57" s="23">
        <v>1</v>
      </c>
      <c r="D57" s="8">
        <v>3</v>
      </c>
      <c r="E57" s="8">
        <v>12</v>
      </c>
      <c r="F57" s="8">
        <v>4</v>
      </c>
      <c r="G57" s="8">
        <v>8</v>
      </c>
      <c r="H57" s="8">
        <v>2</v>
      </c>
      <c r="I57" s="8">
        <v>9</v>
      </c>
      <c r="J57" s="8">
        <v>6</v>
      </c>
      <c r="K57" s="8">
        <v>33</v>
      </c>
      <c r="L57" s="8"/>
      <c r="M57" s="8">
        <v>1</v>
      </c>
      <c r="N57" s="8">
        <v>78</v>
      </c>
      <c r="Q57" s="30" t="s">
        <v>75</v>
      </c>
      <c r="R57" s="3">
        <f>SUM(R27-R8)</f>
        <v>-13</v>
      </c>
      <c r="S57" s="3">
        <f t="shared" ref="S57:AC57" si="9">SUM(S27-S8)</f>
        <v>-7</v>
      </c>
      <c r="T57" s="3">
        <f t="shared" si="9"/>
        <v>31</v>
      </c>
      <c r="U57" s="3">
        <f t="shared" si="9"/>
        <v>-17</v>
      </c>
      <c r="V57" s="3">
        <f t="shared" si="9"/>
        <v>-61</v>
      </c>
      <c r="W57" s="3">
        <f t="shared" si="9"/>
        <v>-4</v>
      </c>
      <c r="X57" s="3">
        <f t="shared" si="9"/>
        <v>-11</v>
      </c>
      <c r="Y57" s="3">
        <f t="shared" si="9"/>
        <v>-3</v>
      </c>
      <c r="Z57" s="3">
        <f t="shared" si="9"/>
        <v>-77</v>
      </c>
      <c r="AA57" s="3">
        <f t="shared" si="9"/>
        <v>76</v>
      </c>
      <c r="AB57" s="3">
        <f t="shared" si="9"/>
        <v>252</v>
      </c>
      <c r="AC57" s="35">
        <f t="shared" si="9"/>
        <v>179</v>
      </c>
    </row>
    <row r="58" spans="1:29" x14ac:dyDescent="0.2">
      <c r="A58" s="63"/>
      <c r="B58" s="7" t="s">
        <v>51</v>
      </c>
      <c r="C58" s="23">
        <v>1</v>
      </c>
      <c r="D58" s="8">
        <v>3</v>
      </c>
      <c r="E58" s="8">
        <v>30</v>
      </c>
      <c r="F58" s="8">
        <v>6</v>
      </c>
      <c r="G58" s="8">
        <v>26</v>
      </c>
      <c r="H58" s="8"/>
      <c r="I58" s="8">
        <v>2</v>
      </c>
      <c r="J58" s="8">
        <v>10</v>
      </c>
      <c r="K58" s="8">
        <v>32</v>
      </c>
      <c r="L58" s="8"/>
      <c r="M58" s="8">
        <v>10</v>
      </c>
      <c r="N58" s="8">
        <v>119</v>
      </c>
      <c r="Q58" s="30" t="s">
        <v>227</v>
      </c>
      <c r="R58" s="3">
        <f>SUM(R28-R7)</f>
        <v>-19</v>
      </c>
      <c r="S58" s="3">
        <f t="shared" ref="S58:AC58" si="10">SUM(S28-S7)</f>
        <v>-36</v>
      </c>
      <c r="T58" s="3">
        <f t="shared" si="10"/>
        <v>-87</v>
      </c>
      <c r="U58" s="3">
        <f t="shared" si="10"/>
        <v>-41</v>
      </c>
      <c r="V58" s="3">
        <f t="shared" si="10"/>
        <v>-28</v>
      </c>
      <c r="W58" s="3">
        <f t="shared" si="10"/>
        <v>-4</v>
      </c>
      <c r="X58" s="3">
        <f t="shared" si="10"/>
        <v>16</v>
      </c>
      <c r="Y58" s="3">
        <f t="shared" si="10"/>
        <v>6</v>
      </c>
      <c r="Z58" s="3">
        <f t="shared" si="10"/>
        <v>92</v>
      </c>
      <c r="AA58" s="3">
        <f t="shared" si="10"/>
        <v>17</v>
      </c>
      <c r="AB58" s="3">
        <f t="shared" si="10"/>
        <v>167</v>
      </c>
      <c r="AC58" s="35">
        <f t="shared" si="10"/>
        <v>102</v>
      </c>
    </row>
    <row r="59" spans="1:29" ht="12" thickBot="1" x14ac:dyDescent="0.25">
      <c r="A59" s="63"/>
      <c r="B59" s="15" t="s">
        <v>61</v>
      </c>
      <c r="C59" s="26">
        <v>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Q59" s="30" t="s">
        <v>228</v>
      </c>
      <c r="R59" s="3">
        <f>SUM(R29-R6)</f>
        <v>-3</v>
      </c>
      <c r="S59" s="3">
        <f t="shared" ref="S59:AC59" si="11">SUM(S29-S6)</f>
        <v>-3</v>
      </c>
      <c r="T59" s="3">
        <f t="shared" si="11"/>
        <v>-16</v>
      </c>
      <c r="U59" s="3">
        <f t="shared" si="11"/>
        <v>0</v>
      </c>
      <c r="V59" s="3">
        <f t="shared" si="11"/>
        <v>0</v>
      </c>
      <c r="W59" s="3">
        <f t="shared" si="11"/>
        <v>2</v>
      </c>
      <c r="X59" s="3">
        <f t="shared" si="11"/>
        <v>1</v>
      </c>
      <c r="Y59" s="3">
        <f t="shared" si="11"/>
        <v>3</v>
      </c>
      <c r="Z59" s="3">
        <f t="shared" si="11"/>
        <v>-35</v>
      </c>
      <c r="AA59" s="3">
        <f t="shared" si="11"/>
        <v>3</v>
      </c>
      <c r="AB59" s="3">
        <f t="shared" si="11"/>
        <v>49</v>
      </c>
      <c r="AC59" s="35">
        <f t="shared" si="11"/>
        <v>4</v>
      </c>
    </row>
    <row r="60" spans="1:29" ht="12" thickBot="1" x14ac:dyDescent="0.25">
      <c r="A60" s="63"/>
      <c r="B60" s="7" t="s">
        <v>62</v>
      </c>
      <c r="C60" s="23">
        <v>1</v>
      </c>
      <c r="D60" s="8"/>
      <c r="E60" s="8"/>
      <c r="F60" s="8"/>
      <c r="G60" s="8"/>
      <c r="H60" s="8"/>
      <c r="I60" s="8"/>
      <c r="J60" s="8">
        <v>1</v>
      </c>
      <c r="K60" s="8">
        <v>5</v>
      </c>
      <c r="L60" s="8">
        <v>2</v>
      </c>
      <c r="M60" s="8">
        <v>19</v>
      </c>
      <c r="N60" s="8">
        <v>27</v>
      </c>
      <c r="Q60" s="48" t="s">
        <v>229</v>
      </c>
      <c r="R60" s="13">
        <f>SUM(R56:R59)</f>
        <v>-35</v>
      </c>
      <c r="S60" s="13">
        <f t="shared" ref="S60:AC60" si="12">SUM(S56:S59)</f>
        <v>-62</v>
      </c>
      <c r="T60" s="13">
        <f t="shared" si="12"/>
        <v>-83</v>
      </c>
      <c r="U60" s="13">
        <f t="shared" si="12"/>
        <v>-57</v>
      </c>
      <c r="V60" s="13">
        <f t="shared" si="12"/>
        <v>-92</v>
      </c>
      <c r="W60" s="13">
        <f t="shared" si="12"/>
        <v>-4</v>
      </c>
      <c r="X60" s="13">
        <f t="shared" si="12"/>
        <v>1</v>
      </c>
      <c r="Y60" s="13">
        <f t="shared" si="12"/>
        <v>7</v>
      </c>
      <c r="Z60" s="13">
        <f t="shared" si="12"/>
        <v>-32</v>
      </c>
      <c r="AA60" s="13">
        <f t="shared" si="12"/>
        <v>96</v>
      </c>
      <c r="AB60" s="13">
        <f t="shared" si="12"/>
        <v>485</v>
      </c>
      <c r="AC60" s="52">
        <f t="shared" si="12"/>
        <v>259</v>
      </c>
    </row>
    <row r="61" spans="1:29" x14ac:dyDescent="0.2">
      <c r="A61" s="63"/>
      <c r="B61" s="7" t="s">
        <v>27</v>
      </c>
      <c r="C61" s="23">
        <v>1</v>
      </c>
      <c r="D61" s="8"/>
      <c r="E61" s="8"/>
      <c r="F61" s="8"/>
      <c r="G61" s="8"/>
      <c r="H61" s="8">
        <v>2</v>
      </c>
      <c r="I61" s="8">
        <v>2</v>
      </c>
      <c r="J61" s="8">
        <v>2</v>
      </c>
      <c r="K61" s="8">
        <v>14</v>
      </c>
      <c r="L61" s="8"/>
      <c r="M61" s="8"/>
      <c r="N61" s="8">
        <v>20</v>
      </c>
    </row>
    <row r="62" spans="1:29" x14ac:dyDescent="0.2">
      <c r="A62" s="63"/>
      <c r="B62" s="7" t="s">
        <v>55</v>
      </c>
      <c r="C62" s="23">
        <v>1</v>
      </c>
      <c r="D62" s="8"/>
      <c r="E62" s="8"/>
      <c r="F62" s="8"/>
      <c r="G62" s="8"/>
      <c r="H62" s="8"/>
      <c r="I62" s="8"/>
      <c r="J62" s="8"/>
      <c r="K62" s="8">
        <v>4</v>
      </c>
      <c r="L62" s="8"/>
      <c r="M62" s="8">
        <v>2</v>
      </c>
      <c r="N62" s="8">
        <v>6</v>
      </c>
    </row>
    <row r="63" spans="1:29" x14ac:dyDescent="0.2">
      <c r="A63" s="63"/>
      <c r="B63" s="7" t="s">
        <v>36</v>
      </c>
      <c r="C63" s="23">
        <v>1</v>
      </c>
      <c r="D63" s="8"/>
      <c r="E63" s="8">
        <v>14</v>
      </c>
      <c r="F63" s="8"/>
      <c r="G63" s="8">
        <v>7</v>
      </c>
      <c r="H63" s="8">
        <v>1</v>
      </c>
      <c r="I63" s="8">
        <v>1</v>
      </c>
      <c r="J63" s="8"/>
      <c r="K63" s="8">
        <v>18</v>
      </c>
      <c r="L63" s="8">
        <v>9</v>
      </c>
      <c r="M63" s="8">
        <v>41</v>
      </c>
      <c r="N63" s="8">
        <v>91</v>
      </c>
    </row>
    <row r="64" spans="1:29" x14ac:dyDescent="0.2">
      <c r="A64" s="63"/>
      <c r="B64" s="7" t="s">
        <v>63</v>
      </c>
      <c r="C64" s="23">
        <v>1</v>
      </c>
      <c r="D64" s="8"/>
      <c r="E64" s="8"/>
      <c r="F64" s="8"/>
      <c r="G64" s="8"/>
      <c r="H64" s="8"/>
      <c r="I64" s="8">
        <v>4</v>
      </c>
      <c r="J64" s="8"/>
      <c r="K64" s="8">
        <v>12</v>
      </c>
      <c r="L64" s="8"/>
      <c r="M64" s="8">
        <v>1</v>
      </c>
      <c r="N64" s="8">
        <v>17</v>
      </c>
    </row>
    <row r="65" spans="1:14" x14ac:dyDescent="0.2">
      <c r="A65" s="63"/>
      <c r="B65" s="7" t="s">
        <v>79</v>
      </c>
      <c r="C65" s="23">
        <v>1</v>
      </c>
      <c r="D65" s="8">
        <v>8</v>
      </c>
      <c r="E65" s="8">
        <v>20</v>
      </c>
      <c r="F65" s="8">
        <v>1</v>
      </c>
      <c r="G65" s="8">
        <v>2</v>
      </c>
      <c r="H65" s="8"/>
      <c r="I65" s="8">
        <v>1</v>
      </c>
      <c r="J65" s="8"/>
      <c r="K65" s="8">
        <v>11</v>
      </c>
      <c r="L65" s="8">
        <v>2</v>
      </c>
      <c r="M65" s="8">
        <v>28</v>
      </c>
      <c r="N65" s="8">
        <v>73</v>
      </c>
    </row>
    <row r="66" spans="1:14" x14ac:dyDescent="0.2">
      <c r="A66" s="63"/>
      <c r="B66" s="7" t="s">
        <v>64</v>
      </c>
      <c r="C66" s="23">
        <v>1</v>
      </c>
      <c r="D66" s="8"/>
      <c r="E66" s="8"/>
      <c r="F66" s="8"/>
      <c r="G66" s="8"/>
      <c r="H66" s="8"/>
      <c r="I66" s="8"/>
      <c r="J66" s="8"/>
      <c r="K66" s="8">
        <v>4</v>
      </c>
      <c r="L66" s="8"/>
      <c r="M66" s="8">
        <v>5</v>
      </c>
      <c r="N66" s="8">
        <v>9</v>
      </c>
    </row>
    <row r="67" spans="1:14" x14ac:dyDescent="0.2">
      <c r="A67" s="63"/>
      <c r="B67" s="7" t="s">
        <v>65</v>
      </c>
      <c r="C67" s="23">
        <v>1</v>
      </c>
      <c r="D67" s="8">
        <v>6</v>
      </c>
      <c r="E67" s="8">
        <v>69</v>
      </c>
      <c r="F67" s="8">
        <v>6</v>
      </c>
      <c r="G67" s="8">
        <v>44</v>
      </c>
      <c r="H67" s="8">
        <v>2</v>
      </c>
      <c r="I67" s="8">
        <v>5</v>
      </c>
      <c r="J67" s="8">
        <v>17</v>
      </c>
      <c r="K67" s="8">
        <v>69</v>
      </c>
      <c r="L67" s="8">
        <v>2</v>
      </c>
      <c r="M67" s="8">
        <v>7</v>
      </c>
      <c r="N67" s="8">
        <v>227</v>
      </c>
    </row>
    <row r="68" spans="1:14" x14ac:dyDescent="0.2">
      <c r="A68" s="63"/>
      <c r="B68" s="15" t="s">
        <v>87</v>
      </c>
      <c r="C68" s="26"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63"/>
      <c r="B69" s="7" t="s">
        <v>66</v>
      </c>
      <c r="C69" s="23">
        <v>1</v>
      </c>
      <c r="D69" s="8"/>
      <c r="E69" s="8"/>
      <c r="F69" s="8"/>
      <c r="G69" s="8"/>
      <c r="H69" s="8"/>
      <c r="I69" s="8"/>
      <c r="J69" s="8"/>
      <c r="K69" s="8"/>
      <c r="L69" s="8"/>
      <c r="M69" s="8">
        <v>2</v>
      </c>
      <c r="N69" s="8">
        <v>2</v>
      </c>
    </row>
    <row r="70" spans="1:14" x14ac:dyDescent="0.2">
      <c r="A70" s="63"/>
      <c r="B70" s="7" t="s">
        <v>91</v>
      </c>
      <c r="C70" s="23">
        <v>1</v>
      </c>
      <c r="D70" s="8"/>
      <c r="E70" s="8"/>
      <c r="F70" s="8"/>
      <c r="G70" s="8"/>
      <c r="H70" s="8"/>
      <c r="I70" s="8">
        <v>2</v>
      </c>
      <c r="J70" s="8"/>
      <c r="K70" s="8">
        <v>9</v>
      </c>
      <c r="L70" s="8"/>
      <c r="M70" s="8">
        <v>9</v>
      </c>
      <c r="N70" s="8">
        <v>20</v>
      </c>
    </row>
    <row r="71" spans="1:14" x14ac:dyDescent="0.2">
      <c r="A71" s="63"/>
      <c r="B71" s="7" t="s">
        <v>93</v>
      </c>
      <c r="C71" s="23">
        <v>1</v>
      </c>
      <c r="D71" s="8"/>
      <c r="E71" s="8">
        <v>10</v>
      </c>
      <c r="F71" s="8"/>
      <c r="G71" s="8">
        <v>5</v>
      </c>
      <c r="H71" s="8"/>
      <c r="I71" s="8"/>
      <c r="J71" s="8"/>
      <c r="K71" s="8"/>
      <c r="L71" s="8"/>
      <c r="M71" s="8">
        <v>5</v>
      </c>
      <c r="N71" s="8">
        <v>20</v>
      </c>
    </row>
    <row r="72" spans="1:14" x14ac:dyDescent="0.2">
      <c r="A72" s="63"/>
      <c r="B72" s="7" t="s">
        <v>110</v>
      </c>
      <c r="C72" s="23">
        <v>1</v>
      </c>
      <c r="D72" s="8"/>
      <c r="E72" s="8"/>
      <c r="F72" s="8"/>
      <c r="G72" s="8">
        <v>1</v>
      </c>
      <c r="H72" s="8"/>
      <c r="I72" s="8"/>
      <c r="J72" s="8"/>
      <c r="K72" s="8">
        <v>3</v>
      </c>
      <c r="L72" s="8">
        <v>15</v>
      </c>
      <c r="M72" s="8">
        <v>31</v>
      </c>
      <c r="N72" s="8">
        <v>50</v>
      </c>
    </row>
    <row r="73" spans="1:14" x14ac:dyDescent="0.2">
      <c r="A73" s="63"/>
      <c r="B73" s="15" t="s">
        <v>50</v>
      </c>
      <c r="C73" s="26">
        <v>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x14ac:dyDescent="0.2">
      <c r="A74" s="63"/>
      <c r="B74" s="7" t="s">
        <v>81</v>
      </c>
      <c r="C74" s="23">
        <v>1</v>
      </c>
      <c r="D74" s="8">
        <v>3</v>
      </c>
      <c r="E74" s="8">
        <v>15</v>
      </c>
      <c r="F74" s="8"/>
      <c r="G74" s="8">
        <v>2</v>
      </c>
      <c r="H74" s="8"/>
      <c r="I74" s="8">
        <v>7</v>
      </c>
      <c r="J74" s="8">
        <v>2</v>
      </c>
      <c r="K74" s="8">
        <v>11</v>
      </c>
      <c r="L74" s="8">
        <v>1</v>
      </c>
      <c r="M74" s="8">
        <v>3</v>
      </c>
      <c r="N74" s="8">
        <v>44</v>
      </c>
    </row>
    <row r="75" spans="1:14" x14ac:dyDescent="0.2">
      <c r="A75" s="63"/>
      <c r="B75" s="7" t="s">
        <v>111</v>
      </c>
      <c r="C75" s="23">
        <v>1</v>
      </c>
      <c r="D75" s="8"/>
      <c r="E75" s="8">
        <v>5</v>
      </c>
      <c r="F75" s="8"/>
      <c r="G75" s="8">
        <v>4</v>
      </c>
      <c r="H75" s="8"/>
      <c r="I75" s="8">
        <v>3</v>
      </c>
      <c r="J75" s="8">
        <v>1</v>
      </c>
      <c r="K75" s="8">
        <v>18</v>
      </c>
      <c r="L75" s="8"/>
      <c r="M75" s="8">
        <v>1</v>
      </c>
      <c r="N75" s="8">
        <v>32</v>
      </c>
    </row>
    <row r="76" spans="1:14" x14ac:dyDescent="0.2">
      <c r="A76" s="63"/>
      <c r="B76" s="7" t="s">
        <v>67</v>
      </c>
      <c r="C76" s="23">
        <v>1</v>
      </c>
      <c r="D76" s="8"/>
      <c r="E76" s="8"/>
      <c r="F76" s="8"/>
      <c r="G76" s="8"/>
      <c r="H76" s="8"/>
      <c r="I76" s="8"/>
      <c r="J76" s="8"/>
      <c r="K76" s="8">
        <v>6</v>
      </c>
      <c r="L76" s="8"/>
      <c r="M76" s="8"/>
      <c r="N76" s="8">
        <v>6</v>
      </c>
    </row>
    <row r="77" spans="1:14" x14ac:dyDescent="0.2">
      <c r="A77" s="63"/>
      <c r="B77" s="7" t="s">
        <v>68</v>
      </c>
      <c r="C77" s="23">
        <v>1</v>
      </c>
      <c r="D77" s="8"/>
      <c r="E77" s="8"/>
      <c r="F77" s="8"/>
      <c r="G77" s="8"/>
      <c r="H77" s="8"/>
      <c r="I77" s="8">
        <v>2</v>
      </c>
      <c r="J77" s="8"/>
      <c r="K77" s="8">
        <v>12</v>
      </c>
      <c r="L77" s="8"/>
      <c r="M77" s="8">
        <v>21</v>
      </c>
      <c r="N77" s="8">
        <v>35</v>
      </c>
    </row>
    <row r="78" spans="1:14" x14ac:dyDescent="0.2">
      <c r="A78" s="63"/>
      <c r="B78" s="7" t="s">
        <v>44</v>
      </c>
      <c r="C78" s="23">
        <v>1</v>
      </c>
      <c r="D78" s="8"/>
      <c r="E78" s="8">
        <v>1</v>
      </c>
      <c r="F78" s="8"/>
      <c r="G78" s="8">
        <v>1</v>
      </c>
      <c r="H78" s="8"/>
      <c r="I78" s="8"/>
      <c r="J78" s="8">
        <v>1</v>
      </c>
      <c r="K78" s="8">
        <v>2</v>
      </c>
      <c r="L78" s="8">
        <v>4</v>
      </c>
      <c r="M78" s="8">
        <v>3</v>
      </c>
      <c r="N78" s="8">
        <v>12</v>
      </c>
    </row>
    <row r="79" spans="1:14" x14ac:dyDescent="0.2">
      <c r="A79" s="63"/>
      <c r="B79" s="7" t="s">
        <v>52</v>
      </c>
      <c r="C79" s="23">
        <v>1</v>
      </c>
      <c r="D79" s="8"/>
      <c r="E79" s="8"/>
      <c r="F79" s="8"/>
      <c r="G79" s="8"/>
      <c r="H79" s="8"/>
      <c r="I79" s="8"/>
      <c r="J79" s="8"/>
      <c r="K79" s="8">
        <v>4</v>
      </c>
      <c r="L79" s="8"/>
      <c r="M79" s="8"/>
      <c r="N79" s="8">
        <v>4</v>
      </c>
    </row>
    <row r="80" spans="1:14" x14ac:dyDescent="0.2">
      <c r="A80" s="63"/>
      <c r="B80" s="7" t="s">
        <v>100</v>
      </c>
      <c r="C80" s="23">
        <v>1</v>
      </c>
      <c r="D80" s="8">
        <v>10</v>
      </c>
      <c r="E80" s="8">
        <v>38</v>
      </c>
      <c r="F80" s="8">
        <v>10</v>
      </c>
      <c r="G80" s="8">
        <v>35</v>
      </c>
      <c r="H80" s="8">
        <v>2</v>
      </c>
      <c r="I80" s="8">
        <v>11</v>
      </c>
      <c r="J80" s="8">
        <v>7</v>
      </c>
      <c r="K80" s="8">
        <v>30</v>
      </c>
      <c r="L80" s="8">
        <v>5</v>
      </c>
      <c r="M80" s="8">
        <v>45</v>
      </c>
      <c r="N80" s="8">
        <v>193</v>
      </c>
    </row>
    <row r="81" spans="1:14" x14ac:dyDescent="0.2">
      <c r="A81" s="63"/>
      <c r="B81" s="7" t="s">
        <v>101</v>
      </c>
      <c r="C81" s="23">
        <v>1</v>
      </c>
      <c r="D81" s="8"/>
      <c r="E81" s="8"/>
      <c r="F81" s="8"/>
      <c r="G81" s="8"/>
      <c r="H81" s="8"/>
      <c r="I81" s="8"/>
      <c r="J81" s="8"/>
      <c r="K81" s="8"/>
      <c r="L81" s="8">
        <v>17</v>
      </c>
      <c r="M81" s="8">
        <v>50</v>
      </c>
      <c r="N81" s="8">
        <v>67</v>
      </c>
    </row>
    <row r="82" spans="1:14" x14ac:dyDescent="0.2">
      <c r="A82" s="63"/>
      <c r="B82" s="7" t="s">
        <v>109</v>
      </c>
      <c r="C82" s="23">
        <v>1</v>
      </c>
      <c r="D82" s="8"/>
      <c r="E82" s="8"/>
      <c r="F82" s="8"/>
      <c r="G82" s="8"/>
      <c r="H82" s="8"/>
      <c r="I82" s="8"/>
      <c r="J82" s="8"/>
      <c r="K82" s="8">
        <v>7</v>
      </c>
      <c r="L82" s="8"/>
      <c r="M82" s="8">
        <v>3</v>
      </c>
      <c r="N82" s="8">
        <v>10</v>
      </c>
    </row>
    <row r="83" spans="1:14" x14ac:dyDescent="0.2">
      <c r="A83" s="63"/>
      <c r="B83" s="15" t="s">
        <v>53</v>
      </c>
      <c r="C83" s="26">
        <v>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63"/>
      <c r="B84" s="7" t="s">
        <v>73</v>
      </c>
      <c r="C84" s="23">
        <v>1</v>
      </c>
      <c r="D84" s="8"/>
      <c r="E84" s="8"/>
      <c r="F84" s="8"/>
      <c r="G84" s="8"/>
      <c r="H84" s="8"/>
      <c r="I84" s="8"/>
      <c r="J84" s="8"/>
      <c r="K84" s="8"/>
      <c r="L84" s="8">
        <v>16</v>
      </c>
      <c r="M84" s="8">
        <v>27</v>
      </c>
      <c r="N84" s="8">
        <v>43</v>
      </c>
    </row>
    <row r="85" spans="1:14" x14ac:dyDescent="0.2">
      <c r="A85" s="63"/>
      <c r="B85" s="7" t="s">
        <v>88</v>
      </c>
      <c r="C85" s="23">
        <v>1</v>
      </c>
      <c r="D85" s="8"/>
      <c r="E85" s="8">
        <v>2</v>
      </c>
      <c r="F85" s="8"/>
      <c r="G85" s="8">
        <v>3</v>
      </c>
      <c r="H85" s="8"/>
      <c r="I85" s="8"/>
      <c r="J85" s="8"/>
      <c r="K85" s="8">
        <v>14</v>
      </c>
      <c r="L85" s="8"/>
      <c r="M85" s="8">
        <v>6</v>
      </c>
      <c r="N85" s="8">
        <v>25</v>
      </c>
    </row>
    <row r="86" spans="1:14" x14ac:dyDescent="0.2">
      <c r="A86" s="63"/>
      <c r="B86" s="7" t="s">
        <v>37</v>
      </c>
      <c r="C86" s="23">
        <v>1</v>
      </c>
      <c r="D86" s="8">
        <v>1</v>
      </c>
      <c r="E86" s="8">
        <v>8</v>
      </c>
      <c r="F86" s="8"/>
      <c r="G86" s="8"/>
      <c r="H86" s="8"/>
      <c r="I86" s="8">
        <v>1</v>
      </c>
      <c r="J86" s="8">
        <v>1</v>
      </c>
      <c r="K86" s="8">
        <v>7</v>
      </c>
      <c r="L86" s="8"/>
      <c r="M86" s="8">
        <v>1</v>
      </c>
      <c r="N86" s="8">
        <v>19</v>
      </c>
    </row>
    <row r="87" spans="1:14" x14ac:dyDescent="0.2">
      <c r="A87" s="63"/>
      <c r="B87" s="7" t="s">
        <v>29</v>
      </c>
      <c r="C87" s="23">
        <v>1</v>
      </c>
      <c r="D87" s="8"/>
      <c r="E87" s="8">
        <v>5</v>
      </c>
      <c r="F87" s="8">
        <v>1</v>
      </c>
      <c r="G87" s="8">
        <v>8</v>
      </c>
      <c r="H87" s="8"/>
      <c r="I87" s="8">
        <v>5</v>
      </c>
      <c r="J87" s="8">
        <v>2</v>
      </c>
      <c r="K87" s="8">
        <v>10</v>
      </c>
      <c r="L87" s="8"/>
      <c r="M87" s="8">
        <v>4</v>
      </c>
      <c r="N87" s="8">
        <v>35</v>
      </c>
    </row>
    <row r="88" spans="1:14" x14ac:dyDescent="0.2">
      <c r="A88" s="63"/>
      <c r="B88" s="7" t="s">
        <v>106</v>
      </c>
      <c r="C88" s="23">
        <v>1</v>
      </c>
      <c r="D88" s="8"/>
      <c r="E88" s="8">
        <v>9</v>
      </c>
      <c r="F88" s="8"/>
      <c r="G88" s="8">
        <v>7</v>
      </c>
      <c r="H88" s="8"/>
      <c r="I88" s="8"/>
      <c r="J88" s="8"/>
      <c r="K88" s="8">
        <v>6</v>
      </c>
      <c r="L88" s="8"/>
      <c r="M88" s="8"/>
      <c r="N88" s="8">
        <v>22</v>
      </c>
    </row>
    <row r="89" spans="1:14" x14ac:dyDescent="0.2">
      <c r="A89" s="63"/>
      <c r="B89" s="7" t="s">
        <v>108</v>
      </c>
      <c r="C89" s="23">
        <v>1</v>
      </c>
      <c r="D89" s="8"/>
      <c r="E89" s="8"/>
      <c r="F89" s="8"/>
      <c r="G89" s="8"/>
      <c r="H89" s="8"/>
      <c r="I89" s="8"/>
      <c r="J89" s="8">
        <v>4</v>
      </c>
      <c r="K89" s="8">
        <v>4</v>
      </c>
      <c r="L89" s="8"/>
      <c r="M89" s="8"/>
      <c r="N89" s="8">
        <v>8</v>
      </c>
    </row>
    <row r="90" spans="1:14" x14ac:dyDescent="0.2">
      <c r="A90" s="63"/>
      <c r="B90" s="7" t="s">
        <v>30</v>
      </c>
      <c r="C90" s="23">
        <v>1</v>
      </c>
      <c r="D90" s="8"/>
      <c r="E90" s="8"/>
      <c r="F90" s="8"/>
      <c r="G90" s="8"/>
      <c r="H90" s="8"/>
      <c r="I90" s="8">
        <v>1</v>
      </c>
      <c r="J90" s="8"/>
      <c r="K90" s="8">
        <v>8</v>
      </c>
      <c r="L90" s="8"/>
      <c r="M90" s="8">
        <v>2</v>
      </c>
      <c r="N90" s="8">
        <v>11</v>
      </c>
    </row>
    <row r="91" spans="1:14" x14ac:dyDescent="0.2">
      <c r="A91" s="63"/>
      <c r="B91" s="7" t="s">
        <v>77</v>
      </c>
      <c r="C91" s="23">
        <v>1</v>
      </c>
      <c r="D91" s="8"/>
      <c r="E91" s="8"/>
      <c r="F91" s="8"/>
      <c r="G91" s="8"/>
      <c r="H91" s="8"/>
      <c r="I91" s="8"/>
      <c r="J91" s="8"/>
      <c r="K91" s="8">
        <v>8</v>
      </c>
      <c r="L91" s="8"/>
      <c r="M91" s="8">
        <v>1</v>
      </c>
      <c r="N91" s="8">
        <v>9</v>
      </c>
    </row>
    <row r="92" spans="1:14" x14ac:dyDescent="0.2">
      <c r="A92" s="63"/>
      <c r="B92" s="7" t="s">
        <v>104</v>
      </c>
      <c r="C92" s="23">
        <v>1</v>
      </c>
      <c r="D92" s="8"/>
      <c r="E92" s="8">
        <v>13</v>
      </c>
      <c r="F92" s="8"/>
      <c r="G92" s="8">
        <v>1</v>
      </c>
      <c r="H92" s="8"/>
      <c r="I92" s="8">
        <v>1</v>
      </c>
      <c r="J92" s="8">
        <v>1</v>
      </c>
      <c r="K92" s="8">
        <v>8</v>
      </c>
      <c r="L92" s="8"/>
      <c r="M92" s="8">
        <v>4</v>
      </c>
      <c r="N92" s="8">
        <v>28</v>
      </c>
    </row>
    <row r="93" spans="1:14" x14ac:dyDescent="0.2">
      <c r="A93" s="63"/>
      <c r="B93" s="7" t="s">
        <v>31</v>
      </c>
      <c r="C93" s="23">
        <v>1</v>
      </c>
      <c r="D93" s="8"/>
      <c r="E93" s="8">
        <v>25</v>
      </c>
      <c r="F93" s="8"/>
      <c r="G93" s="8">
        <v>17</v>
      </c>
      <c r="H93" s="8"/>
      <c r="I93" s="8"/>
      <c r="J93" s="8"/>
      <c r="K93" s="8"/>
      <c r="L93" s="8"/>
      <c r="M93" s="8"/>
      <c r="N93" s="8">
        <v>42</v>
      </c>
    </row>
    <row r="94" spans="1:14" x14ac:dyDescent="0.2">
      <c r="A94" s="63"/>
      <c r="B94" s="7" t="s">
        <v>54</v>
      </c>
      <c r="C94" s="23">
        <v>1</v>
      </c>
      <c r="D94" s="8"/>
      <c r="E94" s="8">
        <v>7</v>
      </c>
      <c r="F94" s="8"/>
      <c r="G94" s="8">
        <v>3</v>
      </c>
      <c r="H94" s="8"/>
      <c r="I94" s="8">
        <v>1</v>
      </c>
      <c r="J94" s="8"/>
      <c r="K94" s="8">
        <v>18</v>
      </c>
      <c r="L94" s="8"/>
      <c r="M94" s="8">
        <v>5</v>
      </c>
      <c r="N94" s="8">
        <v>34</v>
      </c>
    </row>
    <row r="95" spans="1:14" x14ac:dyDescent="0.2">
      <c r="A95" s="63"/>
      <c r="B95" s="7" t="s">
        <v>105</v>
      </c>
      <c r="C95" s="23">
        <v>1</v>
      </c>
      <c r="D95" s="8"/>
      <c r="E95" s="8">
        <v>1</v>
      </c>
      <c r="F95" s="8"/>
      <c r="G95" s="8">
        <v>1</v>
      </c>
      <c r="H95" s="8"/>
      <c r="I95" s="8"/>
      <c r="J95" s="8"/>
      <c r="K95" s="8">
        <v>23</v>
      </c>
      <c r="L95" s="8"/>
      <c r="M95" s="8">
        <v>1</v>
      </c>
      <c r="N95" s="8">
        <v>26</v>
      </c>
    </row>
    <row r="96" spans="1:14" x14ac:dyDescent="0.2">
      <c r="A96" s="63"/>
      <c r="B96" s="7" t="s">
        <v>83</v>
      </c>
      <c r="C96" s="23">
        <v>1</v>
      </c>
      <c r="D96" s="8"/>
      <c r="E96" s="8">
        <v>11</v>
      </c>
      <c r="F96" s="8">
        <v>1</v>
      </c>
      <c r="G96" s="8">
        <v>4</v>
      </c>
      <c r="H96" s="8"/>
      <c r="I96" s="8"/>
      <c r="J96" s="8"/>
      <c r="K96" s="8"/>
      <c r="L96" s="8"/>
      <c r="M96" s="8"/>
      <c r="N96" s="8">
        <v>16</v>
      </c>
    </row>
    <row r="97" spans="1:14" x14ac:dyDescent="0.2">
      <c r="A97" s="63"/>
      <c r="B97" s="7" t="s">
        <v>84</v>
      </c>
      <c r="C97" s="23">
        <v>1</v>
      </c>
      <c r="D97" s="8"/>
      <c r="E97" s="8"/>
      <c r="F97" s="8"/>
      <c r="G97" s="8">
        <v>2</v>
      </c>
      <c r="H97" s="8"/>
      <c r="I97" s="8">
        <v>1</v>
      </c>
      <c r="J97" s="8"/>
      <c r="K97" s="8">
        <v>11</v>
      </c>
      <c r="L97" s="8">
        <v>10</v>
      </c>
      <c r="M97" s="8">
        <v>37</v>
      </c>
      <c r="N97" s="8">
        <v>61</v>
      </c>
    </row>
    <row r="98" spans="1:14" x14ac:dyDescent="0.2">
      <c r="A98" s="63"/>
      <c r="B98" s="7" t="s">
        <v>74</v>
      </c>
      <c r="C98" s="23">
        <v>1</v>
      </c>
      <c r="D98" s="8"/>
      <c r="E98" s="8"/>
      <c r="F98" s="8"/>
      <c r="G98" s="8"/>
      <c r="H98" s="8"/>
      <c r="I98" s="8"/>
      <c r="J98" s="8">
        <v>1</v>
      </c>
      <c r="K98" s="8">
        <v>4</v>
      </c>
      <c r="L98" s="8"/>
      <c r="M98" s="8">
        <v>5</v>
      </c>
      <c r="N98" s="8">
        <v>10</v>
      </c>
    </row>
    <row r="99" spans="1:14" x14ac:dyDescent="0.2">
      <c r="A99" s="63"/>
      <c r="B99" s="7" t="s">
        <v>45</v>
      </c>
      <c r="C99" s="23">
        <v>1</v>
      </c>
      <c r="D99" s="8"/>
      <c r="E99" s="8">
        <v>2</v>
      </c>
      <c r="F99" s="8"/>
      <c r="G99" s="8">
        <v>2</v>
      </c>
      <c r="H99" s="8"/>
      <c r="I99" s="8">
        <v>2</v>
      </c>
      <c r="J99" s="8"/>
      <c r="K99" s="8">
        <v>1</v>
      </c>
      <c r="L99" s="8"/>
      <c r="M99" s="8">
        <v>8</v>
      </c>
      <c r="N99" s="8">
        <v>15</v>
      </c>
    </row>
    <row r="100" spans="1:14" x14ac:dyDescent="0.2">
      <c r="A100" s="63"/>
      <c r="B100" s="7" t="s">
        <v>89</v>
      </c>
      <c r="C100" s="23">
        <v>1</v>
      </c>
      <c r="D100" s="8"/>
      <c r="E100" s="8"/>
      <c r="F100" s="8"/>
      <c r="G100" s="8"/>
      <c r="H100" s="8"/>
      <c r="I100" s="8"/>
      <c r="J100" s="8"/>
      <c r="K100" s="8">
        <v>8</v>
      </c>
      <c r="L100" s="8"/>
      <c r="M100" s="8">
        <v>1</v>
      </c>
      <c r="N100" s="8">
        <v>9</v>
      </c>
    </row>
    <row r="101" spans="1:14" x14ac:dyDescent="0.2">
      <c r="A101" s="63"/>
      <c r="B101" s="7" t="s">
        <v>97</v>
      </c>
      <c r="C101" s="23">
        <v>1</v>
      </c>
      <c r="D101" s="8"/>
      <c r="E101" s="8">
        <v>4</v>
      </c>
      <c r="F101" s="8">
        <v>2</v>
      </c>
      <c r="G101" s="8">
        <v>8</v>
      </c>
      <c r="H101" s="8"/>
      <c r="I101" s="8"/>
      <c r="J101" s="8">
        <v>2</v>
      </c>
      <c r="K101" s="8">
        <v>10</v>
      </c>
      <c r="L101" s="8"/>
      <c r="M101" s="8">
        <v>3</v>
      </c>
      <c r="N101" s="8">
        <v>29</v>
      </c>
    </row>
    <row r="102" spans="1:14" x14ac:dyDescent="0.2">
      <c r="A102" s="63"/>
      <c r="B102" s="7" t="s">
        <v>70</v>
      </c>
      <c r="C102" s="23">
        <v>1</v>
      </c>
      <c r="D102" s="8">
        <v>11</v>
      </c>
      <c r="E102" s="8">
        <v>105</v>
      </c>
      <c r="F102" s="8">
        <v>1</v>
      </c>
      <c r="G102" s="8">
        <v>26</v>
      </c>
      <c r="H102" s="8"/>
      <c r="I102" s="8">
        <v>1</v>
      </c>
      <c r="J102" s="8">
        <v>1</v>
      </c>
      <c r="K102" s="8">
        <v>38</v>
      </c>
      <c r="L102" s="8"/>
      <c r="M102" s="8">
        <v>12</v>
      </c>
      <c r="N102" s="8">
        <v>195</v>
      </c>
    </row>
    <row r="103" spans="1:14" x14ac:dyDescent="0.2">
      <c r="A103" s="63"/>
      <c r="B103" s="7" t="s">
        <v>85</v>
      </c>
      <c r="C103" s="23">
        <v>1</v>
      </c>
      <c r="D103" s="8"/>
      <c r="E103" s="8">
        <v>2</v>
      </c>
      <c r="F103" s="8"/>
      <c r="G103" s="8">
        <v>5</v>
      </c>
      <c r="H103" s="8"/>
      <c r="I103" s="8">
        <v>1</v>
      </c>
      <c r="J103" s="8"/>
      <c r="K103" s="8">
        <v>3</v>
      </c>
      <c r="L103" s="8">
        <v>2</v>
      </c>
      <c r="M103" s="8">
        <v>12</v>
      </c>
      <c r="N103" s="8">
        <v>25</v>
      </c>
    </row>
    <row r="104" spans="1:14" ht="12" thickBot="1" x14ac:dyDescent="0.25">
      <c r="A104" s="64"/>
      <c r="B104" s="10" t="s">
        <v>1</v>
      </c>
      <c r="C104" s="24">
        <f>SUM(C14:C103)</f>
        <v>90</v>
      </c>
      <c r="D104" s="9">
        <f>SUM(D14:D103)</f>
        <v>80</v>
      </c>
      <c r="E104" s="9">
        <f t="shared" ref="E104:N104" si="13">SUM(E14:E103)</f>
        <v>913</v>
      </c>
      <c r="F104" s="9">
        <f t="shared" si="13"/>
        <v>57</v>
      </c>
      <c r="G104" s="9">
        <f t="shared" si="13"/>
        <v>532</v>
      </c>
      <c r="H104" s="9">
        <f t="shared" si="13"/>
        <v>15</v>
      </c>
      <c r="I104" s="9">
        <f t="shared" si="13"/>
        <v>156</v>
      </c>
      <c r="J104" s="9">
        <f t="shared" si="13"/>
        <v>137</v>
      </c>
      <c r="K104" s="9">
        <f t="shared" si="13"/>
        <v>1177</v>
      </c>
      <c r="L104" s="9">
        <f t="shared" si="13"/>
        <v>183</v>
      </c>
      <c r="M104" s="9">
        <f t="shared" si="13"/>
        <v>951</v>
      </c>
      <c r="N104" s="9">
        <f t="shared" si="13"/>
        <v>4201</v>
      </c>
    </row>
    <row r="105" spans="1:14" x14ac:dyDescent="0.2">
      <c r="A105" s="62" t="s">
        <v>227</v>
      </c>
      <c r="B105" s="11" t="s">
        <v>196</v>
      </c>
      <c r="C105" s="25">
        <v>1</v>
      </c>
      <c r="D105" s="12">
        <v>1</v>
      </c>
      <c r="E105" s="12">
        <v>6</v>
      </c>
      <c r="F105" s="12"/>
      <c r="G105" s="12">
        <v>1</v>
      </c>
      <c r="H105" s="12"/>
      <c r="I105" s="12"/>
      <c r="J105" s="12">
        <v>1</v>
      </c>
      <c r="K105" s="12">
        <v>8</v>
      </c>
      <c r="L105" s="12">
        <v>4</v>
      </c>
      <c r="M105" s="12">
        <v>14</v>
      </c>
      <c r="N105" s="12">
        <v>35</v>
      </c>
    </row>
    <row r="106" spans="1:14" x14ac:dyDescent="0.2">
      <c r="A106" s="63"/>
      <c r="B106" s="7" t="s">
        <v>222</v>
      </c>
      <c r="C106" s="23">
        <v>1</v>
      </c>
      <c r="D106" s="8">
        <v>29</v>
      </c>
      <c r="E106" s="8">
        <v>43</v>
      </c>
      <c r="F106" s="8">
        <v>15</v>
      </c>
      <c r="G106" s="8">
        <v>39</v>
      </c>
      <c r="H106" s="8">
        <v>2</v>
      </c>
      <c r="I106" s="8">
        <v>19</v>
      </c>
      <c r="J106" s="8">
        <v>2</v>
      </c>
      <c r="K106" s="8">
        <v>18</v>
      </c>
      <c r="L106" s="8">
        <v>1</v>
      </c>
      <c r="M106" s="8">
        <v>12</v>
      </c>
      <c r="N106" s="8">
        <v>180</v>
      </c>
    </row>
    <row r="107" spans="1:14" x14ac:dyDescent="0.2">
      <c r="A107" s="63"/>
      <c r="B107" s="15" t="s">
        <v>170</v>
      </c>
      <c r="C107" s="26">
        <v>1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63"/>
      <c r="B108" s="7" t="s">
        <v>114</v>
      </c>
      <c r="C108" s="23">
        <v>1</v>
      </c>
      <c r="D108" s="8"/>
      <c r="E108" s="8">
        <v>14</v>
      </c>
      <c r="F108" s="8">
        <v>2</v>
      </c>
      <c r="G108" s="8">
        <v>7</v>
      </c>
      <c r="H108" s="8"/>
      <c r="I108" s="8"/>
      <c r="J108" s="8">
        <v>1</v>
      </c>
      <c r="K108" s="8">
        <v>4</v>
      </c>
      <c r="L108" s="8"/>
      <c r="M108" s="8">
        <v>4</v>
      </c>
      <c r="N108" s="8">
        <v>32</v>
      </c>
    </row>
    <row r="109" spans="1:14" x14ac:dyDescent="0.2">
      <c r="A109" s="63"/>
      <c r="B109" s="7" t="s">
        <v>131</v>
      </c>
      <c r="C109" s="23">
        <v>1</v>
      </c>
      <c r="D109" s="8"/>
      <c r="E109" s="8">
        <v>2</v>
      </c>
      <c r="F109" s="8"/>
      <c r="G109" s="8">
        <v>9</v>
      </c>
      <c r="H109" s="8"/>
      <c r="I109" s="8">
        <v>5</v>
      </c>
      <c r="J109" s="8">
        <v>2</v>
      </c>
      <c r="K109" s="8">
        <v>25</v>
      </c>
      <c r="L109" s="8"/>
      <c r="M109" s="8">
        <v>15</v>
      </c>
      <c r="N109" s="8">
        <v>58</v>
      </c>
    </row>
    <row r="110" spans="1:14" x14ac:dyDescent="0.2">
      <c r="A110" s="63"/>
      <c r="B110" s="7" t="s">
        <v>169</v>
      </c>
      <c r="C110" s="23">
        <v>1</v>
      </c>
      <c r="D110" s="8"/>
      <c r="E110" s="8"/>
      <c r="F110" s="8">
        <v>2</v>
      </c>
      <c r="G110" s="8">
        <v>4</v>
      </c>
      <c r="H110" s="8"/>
      <c r="I110" s="8">
        <v>1</v>
      </c>
      <c r="J110" s="8"/>
      <c r="K110" s="8">
        <v>25</v>
      </c>
      <c r="L110" s="8">
        <v>1</v>
      </c>
      <c r="M110" s="8">
        <v>5</v>
      </c>
      <c r="N110" s="8">
        <v>38</v>
      </c>
    </row>
    <row r="111" spans="1:14" x14ac:dyDescent="0.2">
      <c r="A111" s="63"/>
      <c r="B111" s="7" t="s">
        <v>168</v>
      </c>
      <c r="C111" s="23">
        <v>1</v>
      </c>
      <c r="D111" s="8">
        <v>3</v>
      </c>
      <c r="E111" s="8">
        <v>22</v>
      </c>
      <c r="F111" s="8">
        <v>3</v>
      </c>
      <c r="G111" s="8">
        <v>29</v>
      </c>
      <c r="H111" s="8">
        <v>4</v>
      </c>
      <c r="I111" s="8">
        <v>17</v>
      </c>
      <c r="J111" s="8">
        <v>15</v>
      </c>
      <c r="K111" s="8">
        <v>112</v>
      </c>
      <c r="L111" s="8">
        <v>6</v>
      </c>
      <c r="M111" s="8">
        <v>66</v>
      </c>
      <c r="N111" s="8">
        <v>277</v>
      </c>
    </row>
    <row r="112" spans="1:14" x14ac:dyDescent="0.2">
      <c r="A112" s="63"/>
      <c r="B112" s="15" t="s">
        <v>197</v>
      </c>
      <c r="C112" s="26">
        <v>1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">
      <c r="A113" s="63"/>
      <c r="B113" s="7" t="s">
        <v>151</v>
      </c>
      <c r="C113" s="23">
        <v>1</v>
      </c>
      <c r="D113" s="8">
        <v>1</v>
      </c>
      <c r="E113" s="8">
        <v>9</v>
      </c>
      <c r="F113" s="8">
        <v>1</v>
      </c>
      <c r="G113" s="8">
        <v>4</v>
      </c>
      <c r="H113" s="8">
        <v>1</v>
      </c>
      <c r="I113" s="8"/>
      <c r="J113" s="8">
        <v>1</v>
      </c>
      <c r="K113" s="8">
        <v>10</v>
      </c>
      <c r="L113" s="8">
        <v>1</v>
      </c>
      <c r="M113" s="8">
        <v>5</v>
      </c>
      <c r="N113" s="8">
        <v>33</v>
      </c>
    </row>
    <row r="114" spans="1:14" x14ac:dyDescent="0.2">
      <c r="A114" s="63"/>
      <c r="B114" s="7" t="s">
        <v>226</v>
      </c>
      <c r="C114" s="23">
        <v>1</v>
      </c>
      <c r="D114" s="8">
        <v>7</v>
      </c>
      <c r="E114" s="8">
        <v>25</v>
      </c>
      <c r="F114" s="8">
        <v>4</v>
      </c>
      <c r="G114" s="8">
        <v>19</v>
      </c>
      <c r="H114" s="8"/>
      <c r="I114" s="8">
        <v>4</v>
      </c>
      <c r="J114" s="8">
        <v>2</v>
      </c>
      <c r="K114" s="8">
        <v>20</v>
      </c>
      <c r="L114" s="8"/>
      <c r="M114" s="8">
        <v>11</v>
      </c>
      <c r="N114" s="8">
        <v>92</v>
      </c>
    </row>
    <row r="115" spans="1:14" x14ac:dyDescent="0.2">
      <c r="A115" s="63"/>
      <c r="B115" s="7" t="s">
        <v>153</v>
      </c>
      <c r="C115" s="23">
        <v>1</v>
      </c>
      <c r="D115" s="8">
        <v>5</v>
      </c>
      <c r="E115" s="8"/>
      <c r="F115" s="8"/>
      <c r="G115" s="8">
        <v>4</v>
      </c>
      <c r="H115" s="8"/>
      <c r="I115" s="8">
        <v>1</v>
      </c>
      <c r="J115" s="8"/>
      <c r="K115" s="8">
        <v>7</v>
      </c>
      <c r="L115" s="8"/>
      <c r="M115" s="8"/>
      <c r="N115" s="8">
        <v>17</v>
      </c>
    </row>
    <row r="116" spans="1:14" x14ac:dyDescent="0.2">
      <c r="A116" s="63"/>
      <c r="B116" s="7" t="s">
        <v>195</v>
      </c>
      <c r="C116" s="23">
        <v>1</v>
      </c>
      <c r="D116" s="8">
        <v>2</v>
      </c>
      <c r="E116" s="8">
        <v>10</v>
      </c>
      <c r="F116" s="8"/>
      <c r="G116" s="8">
        <v>6</v>
      </c>
      <c r="H116" s="8"/>
      <c r="I116" s="8">
        <v>1</v>
      </c>
      <c r="J116" s="8">
        <v>1</v>
      </c>
      <c r="K116" s="8">
        <v>5</v>
      </c>
      <c r="L116" s="8"/>
      <c r="M116" s="8">
        <v>11</v>
      </c>
      <c r="N116" s="8">
        <v>36</v>
      </c>
    </row>
    <row r="117" spans="1:14" x14ac:dyDescent="0.2">
      <c r="A117" s="63"/>
      <c r="B117" s="7" t="s">
        <v>202</v>
      </c>
      <c r="C117" s="23">
        <v>1</v>
      </c>
      <c r="D117" s="8">
        <v>1</v>
      </c>
      <c r="E117" s="8">
        <v>6</v>
      </c>
      <c r="F117" s="8">
        <v>2</v>
      </c>
      <c r="G117" s="8">
        <v>9</v>
      </c>
      <c r="H117" s="8"/>
      <c r="I117" s="8">
        <v>3</v>
      </c>
      <c r="J117" s="8">
        <v>2</v>
      </c>
      <c r="K117" s="8">
        <v>12</v>
      </c>
      <c r="L117" s="8"/>
      <c r="M117" s="8">
        <v>2</v>
      </c>
      <c r="N117" s="8">
        <v>37</v>
      </c>
    </row>
    <row r="118" spans="1:14" x14ac:dyDescent="0.2">
      <c r="A118" s="63"/>
      <c r="B118" s="7" t="s">
        <v>214</v>
      </c>
      <c r="C118" s="23">
        <v>1</v>
      </c>
      <c r="D118" s="8"/>
      <c r="E118" s="8">
        <v>8</v>
      </c>
      <c r="F118" s="8"/>
      <c r="G118" s="8">
        <v>17</v>
      </c>
      <c r="H118" s="8"/>
      <c r="I118" s="8">
        <v>7</v>
      </c>
      <c r="J118" s="8"/>
      <c r="K118" s="8">
        <v>38</v>
      </c>
      <c r="L118" s="8"/>
      <c r="M118" s="8"/>
      <c r="N118" s="8">
        <v>70</v>
      </c>
    </row>
    <row r="119" spans="1:14" x14ac:dyDescent="0.2">
      <c r="A119" s="63"/>
      <c r="B119" s="7" t="s">
        <v>167</v>
      </c>
      <c r="C119" s="23">
        <v>1</v>
      </c>
      <c r="D119" s="8">
        <v>1</v>
      </c>
      <c r="E119" s="8">
        <v>32</v>
      </c>
      <c r="F119" s="8"/>
      <c r="G119" s="8">
        <v>18</v>
      </c>
      <c r="H119" s="8"/>
      <c r="I119" s="8">
        <v>6</v>
      </c>
      <c r="J119" s="8">
        <v>2</v>
      </c>
      <c r="K119" s="8">
        <v>36</v>
      </c>
      <c r="L119" s="8"/>
      <c r="M119" s="8"/>
      <c r="N119" s="8">
        <v>95</v>
      </c>
    </row>
    <row r="120" spans="1:14" x14ac:dyDescent="0.2">
      <c r="A120" s="63"/>
      <c r="B120" s="7" t="s">
        <v>166</v>
      </c>
      <c r="C120" s="23">
        <v>1</v>
      </c>
      <c r="D120" s="8"/>
      <c r="E120" s="8"/>
      <c r="F120" s="8"/>
      <c r="G120" s="8"/>
      <c r="H120" s="8"/>
      <c r="I120" s="8"/>
      <c r="J120" s="8"/>
      <c r="K120" s="8">
        <v>5</v>
      </c>
      <c r="L120" s="8"/>
      <c r="M120" s="8">
        <v>18</v>
      </c>
      <c r="N120" s="8">
        <v>23</v>
      </c>
    </row>
    <row r="121" spans="1:14" x14ac:dyDescent="0.2">
      <c r="A121" s="63"/>
      <c r="B121" s="7" t="s">
        <v>205</v>
      </c>
      <c r="C121" s="23">
        <v>1</v>
      </c>
      <c r="D121" s="8">
        <v>2</v>
      </c>
      <c r="E121" s="8">
        <v>14</v>
      </c>
      <c r="F121" s="8">
        <v>2</v>
      </c>
      <c r="G121" s="8">
        <v>7</v>
      </c>
      <c r="H121" s="8"/>
      <c r="I121" s="8"/>
      <c r="J121" s="8"/>
      <c r="K121" s="8"/>
      <c r="L121" s="8"/>
      <c r="M121" s="8"/>
      <c r="N121" s="8">
        <v>25</v>
      </c>
    </row>
    <row r="122" spans="1:14" x14ac:dyDescent="0.2">
      <c r="A122" s="63"/>
      <c r="B122" s="7" t="s">
        <v>116</v>
      </c>
      <c r="C122" s="23">
        <v>1</v>
      </c>
      <c r="D122" s="8">
        <v>1</v>
      </c>
      <c r="E122" s="8">
        <v>11</v>
      </c>
      <c r="F122" s="8">
        <v>2</v>
      </c>
      <c r="G122" s="8">
        <v>11</v>
      </c>
      <c r="H122" s="8"/>
      <c r="I122" s="8">
        <v>2</v>
      </c>
      <c r="J122" s="8">
        <v>2</v>
      </c>
      <c r="K122" s="8">
        <v>12</v>
      </c>
      <c r="L122" s="8">
        <v>10</v>
      </c>
      <c r="M122" s="8">
        <v>68</v>
      </c>
      <c r="N122" s="8">
        <v>119</v>
      </c>
    </row>
    <row r="123" spans="1:14" x14ac:dyDescent="0.2">
      <c r="A123" s="63"/>
      <c r="B123" s="7" t="s">
        <v>119</v>
      </c>
      <c r="C123" s="23">
        <v>1</v>
      </c>
      <c r="D123" s="8"/>
      <c r="E123" s="8">
        <v>8</v>
      </c>
      <c r="F123" s="8"/>
      <c r="G123" s="8">
        <v>6</v>
      </c>
      <c r="H123" s="8"/>
      <c r="I123" s="8">
        <v>6</v>
      </c>
      <c r="J123" s="8"/>
      <c r="K123" s="8">
        <v>11</v>
      </c>
      <c r="L123" s="8"/>
      <c r="M123" s="8">
        <v>3</v>
      </c>
      <c r="N123" s="8">
        <v>34</v>
      </c>
    </row>
    <row r="124" spans="1:14" x14ac:dyDescent="0.2">
      <c r="A124" s="63"/>
      <c r="B124" s="7" t="s">
        <v>224</v>
      </c>
      <c r="C124" s="23">
        <v>1</v>
      </c>
      <c r="D124" s="8"/>
      <c r="E124" s="8"/>
      <c r="F124" s="8"/>
      <c r="G124" s="8"/>
      <c r="H124" s="8"/>
      <c r="I124" s="8"/>
      <c r="J124" s="8">
        <v>1</v>
      </c>
      <c r="K124" s="8">
        <v>4</v>
      </c>
      <c r="L124" s="8"/>
      <c r="M124" s="8">
        <v>2</v>
      </c>
      <c r="N124" s="8">
        <v>7</v>
      </c>
    </row>
    <row r="125" spans="1:14" x14ac:dyDescent="0.2">
      <c r="A125" s="63"/>
      <c r="B125" s="7" t="s">
        <v>183</v>
      </c>
      <c r="C125" s="23">
        <v>1</v>
      </c>
      <c r="D125" s="8"/>
      <c r="E125" s="8">
        <v>12</v>
      </c>
      <c r="F125" s="8">
        <v>1</v>
      </c>
      <c r="G125" s="8">
        <v>6</v>
      </c>
      <c r="H125" s="8"/>
      <c r="I125" s="8">
        <v>2</v>
      </c>
      <c r="J125" s="8"/>
      <c r="K125" s="8">
        <v>4</v>
      </c>
      <c r="L125" s="8"/>
      <c r="M125" s="8"/>
      <c r="N125" s="8">
        <v>25</v>
      </c>
    </row>
    <row r="126" spans="1:14" x14ac:dyDescent="0.2">
      <c r="A126" s="63"/>
      <c r="B126" s="7" t="s">
        <v>185</v>
      </c>
      <c r="C126" s="23">
        <v>1</v>
      </c>
      <c r="D126" s="8">
        <v>3</v>
      </c>
      <c r="E126" s="8">
        <v>4</v>
      </c>
      <c r="F126" s="8"/>
      <c r="G126" s="8">
        <v>3</v>
      </c>
      <c r="H126" s="8"/>
      <c r="I126" s="8"/>
      <c r="J126" s="8"/>
      <c r="K126" s="8">
        <v>7</v>
      </c>
      <c r="L126" s="8"/>
      <c r="M126" s="8">
        <v>2</v>
      </c>
      <c r="N126" s="8">
        <v>19</v>
      </c>
    </row>
    <row r="127" spans="1:14" x14ac:dyDescent="0.2">
      <c r="A127" s="63"/>
      <c r="B127" s="7" t="s">
        <v>115</v>
      </c>
      <c r="C127" s="23">
        <v>1</v>
      </c>
      <c r="D127" s="8"/>
      <c r="E127" s="8">
        <v>8</v>
      </c>
      <c r="F127" s="8"/>
      <c r="G127" s="8"/>
      <c r="H127" s="8"/>
      <c r="I127" s="8">
        <v>3</v>
      </c>
      <c r="J127" s="8">
        <v>1</v>
      </c>
      <c r="K127" s="8">
        <v>5</v>
      </c>
      <c r="L127" s="8"/>
      <c r="M127" s="8">
        <v>1</v>
      </c>
      <c r="N127" s="8">
        <v>18</v>
      </c>
    </row>
    <row r="128" spans="1:14" x14ac:dyDescent="0.2">
      <c r="A128" s="63"/>
      <c r="B128" s="15" t="s">
        <v>193</v>
      </c>
      <c r="C128" s="26">
        <v>1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x14ac:dyDescent="0.2">
      <c r="A129" s="63"/>
      <c r="B129" s="7" t="s">
        <v>126</v>
      </c>
      <c r="C129" s="23">
        <v>1</v>
      </c>
      <c r="D129" s="8"/>
      <c r="E129" s="8">
        <v>3</v>
      </c>
      <c r="F129" s="8"/>
      <c r="G129" s="8">
        <v>1</v>
      </c>
      <c r="H129" s="8"/>
      <c r="I129" s="8">
        <v>6</v>
      </c>
      <c r="J129" s="8"/>
      <c r="K129" s="8">
        <v>19</v>
      </c>
      <c r="L129" s="8">
        <v>1</v>
      </c>
      <c r="M129" s="8">
        <v>2</v>
      </c>
      <c r="N129" s="8">
        <v>32</v>
      </c>
    </row>
    <row r="130" spans="1:14" x14ac:dyDescent="0.2">
      <c r="A130" s="63"/>
      <c r="B130" s="7" t="s">
        <v>201</v>
      </c>
      <c r="C130" s="23">
        <v>1</v>
      </c>
      <c r="D130" s="8"/>
      <c r="E130" s="8">
        <v>6</v>
      </c>
      <c r="F130" s="8"/>
      <c r="G130" s="8">
        <v>24</v>
      </c>
      <c r="H130" s="8"/>
      <c r="I130" s="8">
        <v>2</v>
      </c>
      <c r="J130" s="8"/>
      <c r="K130" s="8">
        <v>15</v>
      </c>
      <c r="L130" s="8"/>
      <c r="M130" s="8">
        <v>1</v>
      </c>
      <c r="N130" s="8">
        <v>48</v>
      </c>
    </row>
    <row r="131" spans="1:14" x14ac:dyDescent="0.2">
      <c r="A131" s="63"/>
      <c r="B131" s="7" t="s">
        <v>225</v>
      </c>
      <c r="C131" s="23">
        <v>1</v>
      </c>
      <c r="D131" s="8"/>
      <c r="E131" s="8">
        <v>2</v>
      </c>
      <c r="F131" s="8"/>
      <c r="G131" s="8">
        <v>2</v>
      </c>
      <c r="H131" s="8"/>
      <c r="I131" s="8">
        <v>1</v>
      </c>
      <c r="J131" s="8"/>
      <c r="K131" s="8">
        <v>4</v>
      </c>
      <c r="L131" s="8"/>
      <c r="M131" s="8">
        <v>1</v>
      </c>
      <c r="N131" s="8">
        <v>10</v>
      </c>
    </row>
    <row r="132" spans="1:14" x14ac:dyDescent="0.2">
      <c r="A132" s="63"/>
      <c r="B132" s="7" t="s">
        <v>199</v>
      </c>
      <c r="C132" s="23">
        <v>1</v>
      </c>
      <c r="D132" s="8">
        <v>4</v>
      </c>
      <c r="E132" s="8">
        <v>14</v>
      </c>
      <c r="F132" s="8">
        <v>1</v>
      </c>
      <c r="G132" s="8">
        <v>5</v>
      </c>
      <c r="H132" s="8"/>
      <c r="I132" s="8">
        <v>1</v>
      </c>
      <c r="J132" s="8"/>
      <c r="K132" s="8">
        <v>7</v>
      </c>
      <c r="L132" s="8"/>
      <c r="M132" s="8">
        <v>7</v>
      </c>
      <c r="N132" s="8">
        <v>39</v>
      </c>
    </row>
    <row r="133" spans="1:14" x14ac:dyDescent="0.2">
      <c r="A133" s="63"/>
      <c r="B133" s="15" t="s">
        <v>156</v>
      </c>
      <c r="C133" s="26">
        <v>1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x14ac:dyDescent="0.2">
      <c r="A134" s="63"/>
      <c r="B134" s="7" t="s">
        <v>198</v>
      </c>
      <c r="C134" s="23">
        <v>1</v>
      </c>
      <c r="D134" s="8">
        <v>3</v>
      </c>
      <c r="E134" s="8">
        <v>8</v>
      </c>
      <c r="F134" s="8">
        <v>2</v>
      </c>
      <c r="G134" s="8">
        <v>38</v>
      </c>
      <c r="H134" s="8">
        <v>1</v>
      </c>
      <c r="I134" s="8">
        <v>3</v>
      </c>
      <c r="J134" s="8">
        <v>3</v>
      </c>
      <c r="K134" s="8">
        <v>18</v>
      </c>
      <c r="L134" s="8">
        <v>2</v>
      </c>
      <c r="M134" s="8">
        <v>9</v>
      </c>
      <c r="N134" s="8">
        <v>87</v>
      </c>
    </row>
    <row r="135" spans="1:14" x14ac:dyDescent="0.2">
      <c r="A135" s="63"/>
      <c r="B135" s="15" t="s">
        <v>192</v>
      </c>
      <c r="C135" s="26">
        <v>1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x14ac:dyDescent="0.2">
      <c r="A136" s="63"/>
      <c r="B136" s="7" t="s">
        <v>182</v>
      </c>
      <c r="C136" s="23">
        <v>1</v>
      </c>
      <c r="D136" s="8"/>
      <c r="E136" s="8"/>
      <c r="F136" s="8"/>
      <c r="G136" s="8">
        <v>1</v>
      </c>
      <c r="H136" s="8"/>
      <c r="I136" s="8"/>
      <c r="J136" s="8"/>
      <c r="K136" s="8"/>
      <c r="L136" s="8"/>
      <c r="M136" s="8">
        <v>2</v>
      </c>
      <c r="N136" s="8">
        <v>3</v>
      </c>
    </row>
    <row r="137" spans="1:14" x14ac:dyDescent="0.2">
      <c r="A137" s="63"/>
      <c r="B137" s="7" t="s">
        <v>181</v>
      </c>
      <c r="C137" s="23">
        <v>1</v>
      </c>
      <c r="D137" s="8"/>
      <c r="E137" s="8">
        <v>7</v>
      </c>
      <c r="F137" s="8">
        <v>1</v>
      </c>
      <c r="G137" s="8">
        <v>5</v>
      </c>
      <c r="H137" s="8"/>
      <c r="I137" s="8">
        <v>1</v>
      </c>
      <c r="J137" s="8"/>
      <c r="K137" s="8">
        <v>32</v>
      </c>
      <c r="L137" s="8"/>
      <c r="M137" s="8">
        <v>4</v>
      </c>
      <c r="N137" s="8">
        <v>50</v>
      </c>
    </row>
    <row r="138" spans="1:14" x14ac:dyDescent="0.2">
      <c r="A138" s="63"/>
      <c r="B138" s="7" t="s">
        <v>152</v>
      </c>
      <c r="C138" s="23">
        <v>1</v>
      </c>
      <c r="D138" s="8"/>
      <c r="E138" s="8">
        <v>4</v>
      </c>
      <c r="F138" s="8"/>
      <c r="G138" s="8">
        <v>1</v>
      </c>
      <c r="H138" s="8"/>
      <c r="I138" s="8"/>
      <c r="J138" s="8"/>
      <c r="K138" s="8"/>
      <c r="L138" s="8"/>
      <c r="M138" s="8"/>
      <c r="N138" s="8">
        <v>5</v>
      </c>
    </row>
    <row r="139" spans="1:14" x14ac:dyDescent="0.2">
      <c r="A139" s="63"/>
      <c r="B139" s="7" t="s">
        <v>208</v>
      </c>
      <c r="C139" s="23">
        <v>1</v>
      </c>
      <c r="D139" s="8">
        <v>2</v>
      </c>
      <c r="E139" s="8">
        <v>1</v>
      </c>
      <c r="F139" s="8">
        <v>1</v>
      </c>
      <c r="G139" s="8">
        <v>13</v>
      </c>
      <c r="H139" s="8"/>
      <c r="I139" s="8">
        <v>4</v>
      </c>
      <c r="J139" s="8">
        <v>1</v>
      </c>
      <c r="K139" s="8">
        <v>23</v>
      </c>
      <c r="L139" s="8"/>
      <c r="M139" s="8">
        <v>1</v>
      </c>
      <c r="N139" s="8">
        <v>46</v>
      </c>
    </row>
    <row r="140" spans="1:14" x14ac:dyDescent="0.2">
      <c r="A140" s="63"/>
      <c r="B140" s="7" t="s">
        <v>177</v>
      </c>
      <c r="C140" s="23">
        <v>1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">
      <c r="A141" s="63"/>
      <c r="B141" s="7" t="s">
        <v>165</v>
      </c>
      <c r="C141" s="23">
        <v>1</v>
      </c>
      <c r="D141" s="8"/>
      <c r="E141" s="8"/>
      <c r="F141" s="8"/>
      <c r="G141" s="8"/>
      <c r="H141" s="8"/>
      <c r="I141" s="8"/>
      <c r="J141" s="8">
        <v>1</v>
      </c>
      <c r="K141" s="8">
        <v>8</v>
      </c>
      <c r="L141" s="8"/>
      <c r="M141" s="8">
        <v>6</v>
      </c>
      <c r="N141" s="8">
        <v>15</v>
      </c>
    </row>
    <row r="142" spans="1:14" x14ac:dyDescent="0.2">
      <c r="A142" s="63"/>
      <c r="B142" s="7" t="s">
        <v>200</v>
      </c>
      <c r="C142" s="23">
        <v>1</v>
      </c>
      <c r="D142" s="8"/>
      <c r="E142" s="8">
        <v>16</v>
      </c>
      <c r="F142" s="8"/>
      <c r="G142" s="8">
        <v>3</v>
      </c>
      <c r="H142" s="8"/>
      <c r="I142" s="8"/>
      <c r="J142" s="8"/>
      <c r="K142" s="8">
        <v>8</v>
      </c>
      <c r="L142" s="8"/>
      <c r="M142" s="8">
        <v>4</v>
      </c>
      <c r="N142" s="8">
        <v>31</v>
      </c>
    </row>
    <row r="143" spans="1:14" x14ac:dyDescent="0.2">
      <c r="A143" s="63"/>
      <c r="B143" s="15" t="s">
        <v>213</v>
      </c>
      <c r="C143" s="26">
        <v>1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x14ac:dyDescent="0.2">
      <c r="A144" s="63"/>
      <c r="B144" s="7" t="s">
        <v>221</v>
      </c>
      <c r="C144" s="23">
        <v>1</v>
      </c>
      <c r="D144" s="8">
        <v>1</v>
      </c>
      <c r="E144" s="8">
        <v>6</v>
      </c>
      <c r="F144" s="8"/>
      <c r="G144" s="8">
        <v>3</v>
      </c>
      <c r="H144" s="8"/>
      <c r="I144" s="8">
        <v>1</v>
      </c>
      <c r="J144" s="8"/>
      <c r="K144" s="8">
        <v>1</v>
      </c>
      <c r="L144" s="8">
        <v>1</v>
      </c>
      <c r="M144" s="8"/>
      <c r="N144" s="8">
        <v>13</v>
      </c>
    </row>
    <row r="145" spans="1:14" x14ac:dyDescent="0.2">
      <c r="A145" s="63"/>
      <c r="B145" s="7" t="s">
        <v>164</v>
      </c>
      <c r="C145" s="23">
        <v>1</v>
      </c>
      <c r="D145" s="8"/>
      <c r="E145" s="8">
        <v>2</v>
      </c>
      <c r="F145" s="8">
        <v>1</v>
      </c>
      <c r="G145" s="8">
        <v>1</v>
      </c>
      <c r="H145" s="8"/>
      <c r="I145" s="8">
        <v>1</v>
      </c>
      <c r="J145" s="8">
        <v>4</v>
      </c>
      <c r="K145" s="8">
        <v>6</v>
      </c>
      <c r="L145" s="8"/>
      <c r="M145" s="8">
        <v>1</v>
      </c>
      <c r="N145" s="8">
        <v>16</v>
      </c>
    </row>
    <row r="146" spans="1:14" x14ac:dyDescent="0.2">
      <c r="A146" s="63"/>
      <c r="B146" s="7" t="s">
        <v>220</v>
      </c>
      <c r="C146" s="23">
        <v>1</v>
      </c>
      <c r="D146" s="8"/>
      <c r="E146" s="8">
        <v>4</v>
      </c>
      <c r="F146" s="8"/>
      <c r="G146" s="8">
        <v>4</v>
      </c>
      <c r="H146" s="8"/>
      <c r="I146" s="8">
        <v>2</v>
      </c>
      <c r="J146" s="8"/>
      <c r="K146" s="8">
        <v>2</v>
      </c>
      <c r="L146" s="8"/>
      <c r="M146" s="8"/>
      <c r="N146" s="8">
        <v>12</v>
      </c>
    </row>
    <row r="147" spans="1:14" x14ac:dyDescent="0.2">
      <c r="A147" s="63"/>
      <c r="B147" s="15" t="s">
        <v>219</v>
      </c>
      <c r="C147" s="26">
        <v>1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x14ac:dyDescent="0.2">
      <c r="A148" s="63"/>
      <c r="B148" s="7" t="s">
        <v>218</v>
      </c>
      <c r="C148" s="23">
        <v>1</v>
      </c>
      <c r="D148" s="8"/>
      <c r="E148" s="8"/>
      <c r="F148" s="8"/>
      <c r="G148" s="8">
        <v>1</v>
      </c>
      <c r="H148" s="8"/>
      <c r="I148" s="8">
        <v>1</v>
      </c>
      <c r="J148" s="8"/>
      <c r="K148" s="8">
        <v>6</v>
      </c>
      <c r="L148" s="8"/>
      <c r="M148" s="8">
        <v>1</v>
      </c>
      <c r="N148" s="8">
        <v>9</v>
      </c>
    </row>
    <row r="149" spans="1:14" x14ac:dyDescent="0.2">
      <c r="A149" s="63"/>
      <c r="B149" s="7" t="s">
        <v>194</v>
      </c>
      <c r="C149" s="23">
        <v>1</v>
      </c>
      <c r="D149" s="8"/>
      <c r="E149" s="8">
        <v>44</v>
      </c>
      <c r="F149" s="8">
        <v>4</v>
      </c>
      <c r="G149" s="8">
        <v>23</v>
      </c>
      <c r="H149" s="8"/>
      <c r="I149" s="8">
        <v>3</v>
      </c>
      <c r="J149" s="8">
        <v>4</v>
      </c>
      <c r="K149" s="8">
        <v>10</v>
      </c>
      <c r="L149" s="8"/>
      <c r="M149" s="8"/>
      <c r="N149" s="8">
        <v>88</v>
      </c>
    </row>
    <row r="150" spans="1:14" x14ac:dyDescent="0.2">
      <c r="A150" s="63"/>
      <c r="B150" s="7" t="s">
        <v>191</v>
      </c>
      <c r="C150" s="23">
        <v>1</v>
      </c>
      <c r="D150" s="8"/>
      <c r="E150" s="8">
        <v>2</v>
      </c>
      <c r="F150" s="8">
        <v>1</v>
      </c>
      <c r="G150" s="8">
        <v>9</v>
      </c>
      <c r="H150" s="8"/>
      <c r="I150" s="8">
        <v>4</v>
      </c>
      <c r="J150" s="8">
        <v>1</v>
      </c>
      <c r="K150" s="8">
        <v>12</v>
      </c>
      <c r="L150" s="8">
        <v>1</v>
      </c>
      <c r="M150" s="8">
        <v>8</v>
      </c>
      <c r="N150" s="8">
        <v>38</v>
      </c>
    </row>
    <row r="151" spans="1:14" x14ac:dyDescent="0.2">
      <c r="A151" s="63"/>
      <c r="B151" s="7" t="s">
        <v>190</v>
      </c>
      <c r="C151" s="23">
        <v>1</v>
      </c>
      <c r="D151" s="8">
        <v>1</v>
      </c>
      <c r="E151" s="8">
        <v>25</v>
      </c>
      <c r="F151" s="8">
        <v>4</v>
      </c>
      <c r="G151" s="8">
        <v>36</v>
      </c>
      <c r="H151" s="8"/>
      <c r="I151" s="8">
        <v>8</v>
      </c>
      <c r="J151" s="8">
        <v>1</v>
      </c>
      <c r="K151" s="8">
        <v>25</v>
      </c>
      <c r="L151" s="8"/>
      <c r="M151" s="8">
        <v>22</v>
      </c>
      <c r="N151" s="8">
        <v>122</v>
      </c>
    </row>
    <row r="152" spans="1:14" x14ac:dyDescent="0.2">
      <c r="A152" s="63"/>
      <c r="B152" s="7" t="s">
        <v>117</v>
      </c>
      <c r="C152" s="23">
        <v>1</v>
      </c>
      <c r="D152" s="8"/>
      <c r="E152" s="8">
        <v>12</v>
      </c>
      <c r="F152" s="8"/>
      <c r="G152" s="8">
        <v>8</v>
      </c>
      <c r="H152" s="8"/>
      <c r="I152" s="8">
        <v>1</v>
      </c>
      <c r="J152" s="8">
        <v>1</v>
      </c>
      <c r="K152" s="8">
        <v>21</v>
      </c>
      <c r="L152" s="8">
        <v>3</v>
      </c>
      <c r="M152" s="8">
        <v>37</v>
      </c>
      <c r="N152" s="8">
        <v>83</v>
      </c>
    </row>
    <row r="153" spans="1:14" x14ac:dyDescent="0.2">
      <c r="A153" s="63"/>
      <c r="B153" s="7" t="s">
        <v>187</v>
      </c>
      <c r="C153" s="23">
        <v>1</v>
      </c>
      <c r="D153" s="8">
        <v>2</v>
      </c>
      <c r="E153" s="8">
        <v>4</v>
      </c>
      <c r="F153" s="8">
        <v>1</v>
      </c>
      <c r="G153" s="8">
        <v>9</v>
      </c>
      <c r="H153" s="8"/>
      <c r="I153" s="8">
        <v>2</v>
      </c>
      <c r="J153" s="8"/>
      <c r="K153" s="8">
        <v>8</v>
      </c>
      <c r="L153" s="8"/>
      <c r="M153" s="8">
        <v>2</v>
      </c>
      <c r="N153" s="8">
        <v>28</v>
      </c>
    </row>
    <row r="154" spans="1:14" x14ac:dyDescent="0.2">
      <c r="A154" s="63"/>
      <c r="B154" s="7" t="s">
        <v>180</v>
      </c>
      <c r="C154" s="23">
        <v>1</v>
      </c>
      <c r="D154" s="8"/>
      <c r="E154" s="8">
        <v>3</v>
      </c>
      <c r="F154" s="8"/>
      <c r="G154" s="8">
        <v>5</v>
      </c>
      <c r="H154" s="8"/>
      <c r="I154" s="8">
        <v>4</v>
      </c>
      <c r="J154" s="8">
        <v>1</v>
      </c>
      <c r="K154" s="8">
        <v>9</v>
      </c>
      <c r="L154" s="8"/>
      <c r="M154" s="8">
        <v>4</v>
      </c>
      <c r="N154" s="8">
        <v>26</v>
      </c>
    </row>
    <row r="155" spans="1:14" x14ac:dyDescent="0.2">
      <c r="A155" s="63"/>
      <c r="B155" s="7" t="s">
        <v>163</v>
      </c>
      <c r="C155" s="23">
        <v>1</v>
      </c>
      <c r="D155" s="8"/>
      <c r="E155" s="8"/>
      <c r="F155" s="8"/>
      <c r="G155" s="8"/>
      <c r="H155" s="8"/>
      <c r="I155" s="8">
        <v>6</v>
      </c>
      <c r="J155" s="8"/>
      <c r="K155" s="8">
        <v>22</v>
      </c>
      <c r="L155" s="8"/>
      <c r="M155" s="8">
        <v>7</v>
      </c>
      <c r="N155" s="8">
        <v>35</v>
      </c>
    </row>
    <row r="156" spans="1:14" x14ac:dyDescent="0.2">
      <c r="A156" s="63"/>
      <c r="B156" s="7" t="s">
        <v>175</v>
      </c>
      <c r="C156" s="23">
        <v>1</v>
      </c>
      <c r="D156" s="8"/>
      <c r="E156" s="8">
        <v>8</v>
      </c>
      <c r="F156" s="8"/>
      <c r="G156" s="8"/>
      <c r="H156" s="8"/>
      <c r="I156" s="8"/>
      <c r="J156" s="8"/>
      <c r="K156" s="8"/>
      <c r="L156" s="8"/>
      <c r="M156" s="8"/>
      <c r="N156" s="8">
        <v>8</v>
      </c>
    </row>
    <row r="157" spans="1:14" x14ac:dyDescent="0.2">
      <c r="A157" s="63"/>
      <c r="B157" s="7" t="s">
        <v>176</v>
      </c>
      <c r="C157" s="23">
        <v>1</v>
      </c>
      <c r="D157" s="8">
        <v>3</v>
      </c>
      <c r="E157" s="8">
        <v>29</v>
      </c>
      <c r="F157" s="8">
        <v>1</v>
      </c>
      <c r="G157" s="8">
        <v>9</v>
      </c>
      <c r="H157" s="8">
        <v>1</v>
      </c>
      <c r="I157" s="8">
        <v>1</v>
      </c>
      <c r="J157" s="8"/>
      <c r="K157" s="8">
        <v>20</v>
      </c>
      <c r="L157" s="8"/>
      <c r="M157" s="8">
        <v>1</v>
      </c>
      <c r="N157" s="8">
        <v>65</v>
      </c>
    </row>
    <row r="158" spans="1:14" x14ac:dyDescent="0.2">
      <c r="A158" s="63"/>
      <c r="B158" s="7" t="s">
        <v>204</v>
      </c>
      <c r="C158" s="23">
        <v>1</v>
      </c>
      <c r="D158" s="8"/>
      <c r="E158" s="8"/>
      <c r="F158" s="8"/>
      <c r="G158" s="8">
        <v>2</v>
      </c>
      <c r="H158" s="8"/>
      <c r="I158" s="8"/>
      <c r="J158" s="8"/>
      <c r="K158" s="8">
        <v>4</v>
      </c>
      <c r="L158" s="8"/>
      <c r="M158" s="8">
        <v>1</v>
      </c>
      <c r="N158" s="8">
        <v>7</v>
      </c>
    </row>
    <row r="159" spans="1:14" x14ac:dyDescent="0.2">
      <c r="A159" s="63"/>
      <c r="B159" s="7" t="s">
        <v>186</v>
      </c>
      <c r="C159" s="23">
        <v>1</v>
      </c>
      <c r="D159" s="8"/>
      <c r="E159" s="8"/>
      <c r="F159" s="8"/>
      <c r="G159" s="8"/>
      <c r="H159" s="8"/>
      <c r="I159" s="8"/>
      <c r="J159" s="8"/>
      <c r="K159" s="8">
        <v>3</v>
      </c>
      <c r="L159" s="8"/>
      <c r="M159" s="8">
        <v>3</v>
      </c>
      <c r="N159" s="8">
        <v>6</v>
      </c>
    </row>
    <row r="160" spans="1:14" x14ac:dyDescent="0.2">
      <c r="A160" s="63"/>
      <c r="B160" s="7" t="s">
        <v>118</v>
      </c>
      <c r="C160" s="23">
        <v>1</v>
      </c>
      <c r="D160" s="8"/>
      <c r="E160" s="8">
        <v>3</v>
      </c>
      <c r="F160" s="8">
        <v>3</v>
      </c>
      <c r="G160" s="8">
        <v>6</v>
      </c>
      <c r="H160" s="8"/>
      <c r="I160" s="8">
        <v>1</v>
      </c>
      <c r="J160" s="8"/>
      <c r="K160" s="8">
        <v>9</v>
      </c>
      <c r="L160" s="8"/>
      <c r="M160" s="8">
        <v>2</v>
      </c>
      <c r="N160" s="8">
        <v>24</v>
      </c>
    </row>
    <row r="161" spans="1:14" x14ac:dyDescent="0.2">
      <c r="A161" s="63"/>
      <c r="B161" s="7" t="s">
        <v>189</v>
      </c>
      <c r="C161" s="23">
        <v>1</v>
      </c>
      <c r="D161" s="8"/>
      <c r="E161" s="8">
        <v>13</v>
      </c>
      <c r="F161" s="8"/>
      <c r="G161" s="8"/>
      <c r="H161" s="8"/>
      <c r="I161" s="8"/>
      <c r="J161" s="8"/>
      <c r="K161" s="8">
        <v>17</v>
      </c>
      <c r="L161" s="8"/>
      <c r="M161" s="8"/>
      <c r="N161" s="8">
        <v>30</v>
      </c>
    </row>
    <row r="162" spans="1:14" x14ac:dyDescent="0.2">
      <c r="A162" s="63"/>
      <c r="B162" s="7" t="s">
        <v>184</v>
      </c>
      <c r="C162" s="23">
        <v>1</v>
      </c>
      <c r="D162" s="8">
        <v>2</v>
      </c>
      <c r="E162" s="8">
        <v>37</v>
      </c>
      <c r="F162" s="8">
        <v>4</v>
      </c>
      <c r="G162" s="8">
        <v>39</v>
      </c>
      <c r="H162" s="8">
        <v>1</v>
      </c>
      <c r="I162" s="8">
        <v>30</v>
      </c>
      <c r="J162" s="8">
        <v>1</v>
      </c>
      <c r="K162" s="8">
        <v>35</v>
      </c>
      <c r="L162" s="8">
        <v>5</v>
      </c>
      <c r="M162" s="8">
        <v>56</v>
      </c>
      <c r="N162" s="8">
        <v>210</v>
      </c>
    </row>
    <row r="163" spans="1:14" x14ac:dyDescent="0.2">
      <c r="A163" s="63"/>
      <c r="B163" s="7" t="s">
        <v>217</v>
      </c>
      <c r="C163" s="23">
        <v>1</v>
      </c>
      <c r="D163" s="8">
        <v>6</v>
      </c>
      <c r="E163" s="8">
        <v>16</v>
      </c>
      <c r="F163" s="8">
        <v>4</v>
      </c>
      <c r="G163" s="8">
        <v>16</v>
      </c>
      <c r="H163" s="8"/>
      <c r="I163" s="8">
        <v>6</v>
      </c>
      <c r="J163" s="8">
        <v>3</v>
      </c>
      <c r="K163" s="8">
        <v>15</v>
      </c>
      <c r="L163" s="8">
        <v>2</v>
      </c>
      <c r="M163" s="8">
        <v>8</v>
      </c>
      <c r="N163" s="8">
        <v>76</v>
      </c>
    </row>
    <row r="164" spans="1:14" x14ac:dyDescent="0.2">
      <c r="A164" s="63"/>
      <c r="B164" s="7" t="s">
        <v>223</v>
      </c>
      <c r="C164" s="23">
        <v>1</v>
      </c>
      <c r="D164" s="8">
        <v>1</v>
      </c>
      <c r="E164" s="8">
        <v>8</v>
      </c>
      <c r="F164" s="8"/>
      <c r="G164" s="8">
        <v>3</v>
      </c>
      <c r="H164" s="8"/>
      <c r="I164" s="8">
        <v>2</v>
      </c>
      <c r="J164" s="8">
        <v>3</v>
      </c>
      <c r="K164" s="8">
        <v>5</v>
      </c>
      <c r="L164" s="8"/>
      <c r="M164" s="8"/>
      <c r="N164" s="8">
        <v>22</v>
      </c>
    </row>
    <row r="165" spans="1:14" x14ac:dyDescent="0.2">
      <c r="A165" s="63"/>
      <c r="B165" s="7" t="s">
        <v>212</v>
      </c>
      <c r="C165" s="23">
        <v>1</v>
      </c>
      <c r="D165" s="8"/>
      <c r="E165" s="8"/>
      <c r="F165" s="8"/>
      <c r="G165" s="8"/>
      <c r="H165" s="8"/>
      <c r="I165" s="8"/>
      <c r="J165" s="8">
        <v>1</v>
      </c>
      <c r="K165" s="8">
        <v>11</v>
      </c>
      <c r="L165" s="8"/>
      <c r="M165" s="8">
        <v>7</v>
      </c>
      <c r="N165" s="8">
        <v>19</v>
      </c>
    </row>
    <row r="166" spans="1:14" x14ac:dyDescent="0.2">
      <c r="A166" s="63"/>
      <c r="B166" s="15" t="s">
        <v>174</v>
      </c>
      <c r="C166" s="26">
        <v>1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x14ac:dyDescent="0.2">
      <c r="A167" s="63"/>
      <c r="B167" s="7" t="s">
        <v>132</v>
      </c>
      <c r="C167" s="23">
        <v>1</v>
      </c>
      <c r="D167" s="8"/>
      <c r="E167" s="8">
        <v>2</v>
      </c>
      <c r="F167" s="8">
        <v>1</v>
      </c>
      <c r="G167" s="8">
        <v>6</v>
      </c>
      <c r="H167" s="8"/>
      <c r="I167" s="8"/>
      <c r="J167" s="8">
        <v>1</v>
      </c>
      <c r="K167" s="8">
        <v>5</v>
      </c>
      <c r="L167" s="8"/>
      <c r="M167" s="8"/>
      <c r="N167" s="8">
        <v>15</v>
      </c>
    </row>
    <row r="168" spans="1:14" x14ac:dyDescent="0.2">
      <c r="A168" s="63"/>
      <c r="B168" s="7" t="s">
        <v>173</v>
      </c>
      <c r="C168" s="23">
        <v>1</v>
      </c>
      <c r="D168" s="8"/>
      <c r="E168" s="8"/>
      <c r="F168" s="8">
        <v>2</v>
      </c>
      <c r="G168" s="8">
        <v>8</v>
      </c>
      <c r="H168" s="8"/>
      <c r="I168" s="8"/>
      <c r="J168" s="8"/>
      <c r="K168" s="8">
        <v>10</v>
      </c>
      <c r="L168" s="8"/>
      <c r="M168" s="8"/>
      <c r="N168" s="8">
        <v>20</v>
      </c>
    </row>
    <row r="169" spans="1:14" x14ac:dyDescent="0.2">
      <c r="A169" s="63"/>
      <c r="B169" s="7" t="s">
        <v>178</v>
      </c>
      <c r="C169" s="23">
        <v>1</v>
      </c>
      <c r="D169" s="8"/>
      <c r="E169" s="8">
        <v>9</v>
      </c>
      <c r="F169" s="8"/>
      <c r="G169" s="8">
        <v>6</v>
      </c>
      <c r="H169" s="8"/>
      <c r="I169" s="8"/>
      <c r="J169" s="8">
        <v>2</v>
      </c>
      <c r="K169" s="8">
        <v>6</v>
      </c>
      <c r="L169" s="8"/>
      <c r="M169" s="8"/>
      <c r="N169" s="8">
        <v>23</v>
      </c>
    </row>
    <row r="170" spans="1:14" x14ac:dyDescent="0.2">
      <c r="A170" s="63"/>
      <c r="B170" s="7" t="s">
        <v>179</v>
      </c>
      <c r="C170" s="23">
        <v>1</v>
      </c>
      <c r="D170" s="8"/>
      <c r="E170" s="8"/>
      <c r="F170" s="8"/>
      <c r="G170" s="8"/>
      <c r="H170" s="8"/>
      <c r="I170" s="8"/>
      <c r="J170" s="8">
        <v>4</v>
      </c>
      <c r="K170" s="8">
        <v>15</v>
      </c>
      <c r="L170" s="8">
        <v>1</v>
      </c>
      <c r="M170" s="8">
        <v>5</v>
      </c>
      <c r="N170" s="8">
        <v>25</v>
      </c>
    </row>
    <row r="171" spans="1:14" x14ac:dyDescent="0.2">
      <c r="A171" s="63"/>
      <c r="B171" s="7" t="s">
        <v>216</v>
      </c>
      <c r="C171" s="23">
        <v>1</v>
      </c>
      <c r="D171" s="8"/>
      <c r="E171" s="8"/>
      <c r="F171" s="8"/>
      <c r="G171" s="8">
        <v>2</v>
      </c>
      <c r="H171" s="8"/>
      <c r="I171" s="8"/>
      <c r="J171" s="8"/>
      <c r="K171" s="8">
        <v>9</v>
      </c>
      <c r="L171" s="8"/>
      <c r="M171" s="8">
        <v>2</v>
      </c>
      <c r="N171" s="8">
        <v>13</v>
      </c>
    </row>
    <row r="172" spans="1:14" x14ac:dyDescent="0.2">
      <c r="A172" s="63"/>
      <c r="B172" s="7" t="s">
        <v>162</v>
      </c>
      <c r="C172" s="23">
        <v>1</v>
      </c>
      <c r="D172" s="8"/>
      <c r="E172" s="8"/>
      <c r="F172" s="8"/>
      <c r="G172" s="8"/>
      <c r="H172" s="8"/>
      <c r="I172" s="8"/>
      <c r="J172" s="8"/>
      <c r="K172" s="8">
        <v>7</v>
      </c>
      <c r="L172" s="8"/>
      <c r="M172" s="8"/>
      <c r="N172" s="8">
        <v>7</v>
      </c>
    </row>
    <row r="173" spans="1:14" x14ac:dyDescent="0.2">
      <c r="A173" s="63"/>
      <c r="B173" s="7" t="s">
        <v>211</v>
      </c>
      <c r="C173" s="23">
        <v>1</v>
      </c>
      <c r="D173" s="8">
        <v>2</v>
      </c>
      <c r="E173" s="8">
        <v>7</v>
      </c>
      <c r="F173" s="8"/>
      <c r="G173" s="8">
        <v>7</v>
      </c>
      <c r="H173" s="8"/>
      <c r="I173" s="8">
        <v>1</v>
      </c>
      <c r="J173" s="8"/>
      <c r="K173" s="8">
        <v>5</v>
      </c>
      <c r="L173" s="8"/>
      <c r="M173" s="8">
        <v>2</v>
      </c>
      <c r="N173" s="8">
        <v>24</v>
      </c>
    </row>
    <row r="174" spans="1:14" x14ac:dyDescent="0.2">
      <c r="A174" s="63"/>
      <c r="B174" s="7" t="s">
        <v>207</v>
      </c>
      <c r="C174" s="23">
        <v>1</v>
      </c>
      <c r="D174" s="8"/>
      <c r="E174" s="8">
        <v>17</v>
      </c>
      <c r="F174" s="8"/>
      <c r="G174" s="8">
        <v>13</v>
      </c>
      <c r="H174" s="8"/>
      <c r="I174" s="8"/>
      <c r="J174" s="8"/>
      <c r="K174" s="8"/>
      <c r="L174" s="8">
        <v>1</v>
      </c>
      <c r="M174" s="8">
        <v>4</v>
      </c>
      <c r="N174" s="8">
        <v>35</v>
      </c>
    </row>
    <row r="175" spans="1:14" x14ac:dyDescent="0.2">
      <c r="A175" s="63"/>
      <c r="B175" s="7" t="s">
        <v>172</v>
      </c>
      <c r="C175" s="23">
        <v>1</v>
      </c>
      <c r="D175" s="8">
        <v>7</v>
      </c>
      <c r="E175" s="8">
        <v>32</v>
      </c>
      <c r="F175" s="8">
        <v>6</v>
      </c>
      <c r="G175" s="8">
        <v>52</v>
      </c>
      <c r="H175" s="8"/>
      <c r="I175" s="8">
        <v>10</v>
      </c>
      <c r="J175" s="8">
        <v>3</v>
      </c>
      <c r="K175" s="8">
        <v>27</v>
      </c>
      <c r="L175" s="8"/>
      <c r="M175" s="8">
        <v>3</v>
      </c>
      <c r="N175" s="8">
        <v>140</v>
      </c>
    </row>
    <row r="176" spans="1:14" x14ac:dyDescent="0.2">
      <c r="A176" s="63"/>
      <c r="B176" s="7" t="s">
        <v>154</v>
      </c>
      <c r="C176" s="23">
        <v>1</v>
      </c>
      <c r="D176" s="8"/>
      <c r="E176" s="8"/>
      <c r="F176" s="8"/>
      <c r="G176" s="8"/>
      <c r="H176" s="8"/>
      <c r="I176" s="8"/>
      <c r="J176" s="8"/>
      <c r="K176" s="8">
        <v>6</v>
      </c>
      <c r="L176" s="8"/>
      <c r="M176" s="8">
        <v>4</v>
      </c>
      <c r="N176" s="8">
        <v>10</v>
      </c>
    </row>
    <row r="177" spans="1:14" x14ac:dyDescent="0.2">
      <c r="A177" s="63"/>
      <c r="B177" s="7" t="s">
        <v>161</v>
      </c>
      <c r="C177" s="23">
        <v>1</v>
      </c>
      <c r="D177" s="8">
        <v>2</v>
      </c>
      <c r="E177" s="8">
        <v>9</v>
      </c>
      <c r="F177" s="8"/>
      <c r="G177" s="8">
        <v>9</v>
      </c>
      <c r="H177" s="8"/>
      <c r="I177" s="8"/>
      <c r="J177" s="8">
        <v>2</v>
      </c>
      <c r="K177" s="8">
        <v>17</v>
      </c>
      <c r="L177" s="8"/>
      <c r="M177" s="8">
        <v>1</v>
      </c>
      <c r="N177" s="8">
        <v>40</v>
      </c>
    </row>
    <row r="178" spans="1:14" x14ac:dyDescent="0.2">
      <c r="A178" s="63"/>
      <c r="B178" s="7" t="s">
        <v>210</v>
      </c>
      <c r="C178" s="23">
        <v>1</v>
      </c>
      <c r="D178" s="8"/>
      <c r="E178" s="8">
        <v>8</v>
      </c>
      <c r="F178" s="8"/>
      <c r="G178" s="8"/>
      <c r="H178" s="8"/>
      <c r="I178" s="8"/>
      <c r="J178" s="8"/>
      <c r="K178" s="8">
        <v>6</v>
      </c>
      <c r="L178" s="8"/>
      <c r="M178" s="8"/>
      <c r="N178" s="8">
        <v>14</v>
      </c>
    </row>
    <row r="179" spans="1:14" x14ac:dyDescent="0.2">
      <c r="A179" s="63"/>
      <c r="B179" s="7" t="s">
        <v>155</v>
      </c>
      <c r="C179" s="23">
        <v>1</v>
      </c>
      <c r="D179" s="8">
        <v>2</v>
      </c>
      <c r="E179" s="8">
        <v>16</v>
      </c>
      <c r="F179" s="8">
        <v>2</v>
      </c>
      <c r="G179" s="8">
        <v>16</v>
      </c>
      <c r="H179" s="8"/>
      <c r="I179" s="8">
        <v>4</v>
      </c>
      <c r="J179" s="8"/>
      <c r="K179" s="8">
        <v>4</v>
      </c>
      <c r="L179" s="8"/>
      <c r="M179" s="8"/>
      <c r="N179" s="8">
        <v>44</v>
      </c>
    </row>
    <row r="180" spans="1:14" x14ac:dyDescent="0.2">
      <c r="A180" s="63"/>
      <c r="B180" s="7" t="s">
        <v>160</v>
      </c>
      <c r="C180" s="23">
        <v>1</v>
      </c>
      <c r="D180" s="8">
        <v>1</v>
      </c>
      <c r="E180" s="8">
        <v>33</v>
      </c>
      <c r="F180" s="8"/>
      <c r="G180" s="8">
        <v>1</v>
      </c>
      <c r="H180" s="8"/>
      <c r="I180" s="8"/>
      <c r="J180" s="8">
        <v>1</v>
      </c>
      <c r="K180" s="8"/>
      <c r="L180" s="8"/>
      <c r="M180" s="8">
        <v>1</v>
      </c>
      <c r="N180" s="8">
        <v>37</v>
      </c>
    </row>
    <row r="181" spans="1:14" x14ac:dyDescent="0.2">
      <c r="A181" s="63"/>
      <c r="B181" s="7" t="s">
        <v>157</v>
      </c>
      <c r="C181" s="23">
        <v>1</v>
      </c>
      <c r="D181" s="8">
        <v>1</v>
      </c>
      <c r="E181" s="8">
        <v>4</v>
      </c>
      <c r="F181" s="8"/>
      <c r="G181" s="8">
        <v>20</v>
      </c>
      <c r="H181" s="8">
        <v>1</v>
      </c>
      <c r="I181" s="8">
        <v>2</v>
      </c>
      <c r="J181" s="8">
        <v>1</v>
      </c>
      <c r="K181" s="8">
        <v>11</v>
      </c>
      <c r="L181" s="8"/>
      <c r="M181" s="8">
        <v>13</v>
      </c>
      <c r="N181" s="8">
        <v>53</v>
      </c>
    </row>
    <row r="182" spans="1:14" x14ac:dyDescent="0.2">
      <c r="A182" s="63"/>
      <c r="B182" s="7" t="s">
        <v>206</v>
      </c>
      <c r="C182" s="23">
        <v>1</v>
      </c>
      <c r="D182" s="8"/>
      <c r="E182" s="8"/>
      <c r="F182" s="8"/>
      <c r="G182" s="8">
        <v>2</v>
      </c>
      <c r="H182" s="8"/>
      <c r="I182" s="8"/>
      <c r="J182" s="8"/>
      <c r="K182" s="8"/>
      <c r="L182" s="8"/>
      <c r="M182" s="8"/>
      <c r="N182" s="8">
        <v>2</v>
      </c>
    </row>
    <row r="183" spans="1:14" x14ac:dyDescent="0.2">
      <c r="A183" s="63"/>
      <c r="B183" s="7" t="s">
        <v>209</v>
      </c>
      <c r="C183" s="23">
        <v>1</v>
      </c>
      <c r="D183" s="8"/>
      <c r="E183" s="8"/>
      <c r="F183" s="8"/>
      <c r="G183" s="8"/>
      <c r="H183" s="8"/>
      <c r="I183" s="8"/>
      <c r="J183" s="8">
        <v>1</v>
      </c>
      <c r="K183" s="8"/>
      <c r="L183" s="8"/>
      <c r="M183" s="8">
        <v>11</v>
      </c>
      <c r="N183" s="8">
        <v>12</v>
      </c>
    </row>
    <row r="184" spans="1:14" x14ac:dyDescent="0.2">
      <c r="A184" s="63"/>
      <c r="B184" s="7" t="s">
        <v>171</v>
      </c>
      <c r="C184" s="23">
        <v>1</v>
      </c>
      <c r="D184" s="8">
        <v>2</v>
      </c>
      <c r="E184" s="8">
        <v>14</v>
      </c>
      <c r="F184" s="8"/>
      <c r="G184" s="8">
        <v>6</v>
      </c>
      <c r="H184" s="8"/>
      <c r="I184" s="8">
        <v>3</v>
      </c>
      <c r="J184" s="8"/>
      <c r="K184" s="8">
        <v>10</v>
      </c>
      <c r="L184" s="8"/>
      <c r="M184" s="8"/>
      <c r="N184" s="8">
        <v>35</v>
      </c>
    </row>
    <row r="185" spans="1:14" x14ac:dyDescent="0.2">
      <c r="A185" s="63"/>
      <c r="B185" s="7" t="s">
        <v>127</v>
      </c>
      <c r="C185" s="23">
        <v>1</v>
      </c>
      <c r="D185" s="8"/>
      <c r="E185" s="8">
        <v>2</v>
      </c>
      <c r="F185" s="8"/>
      <c r="G185" s="8">
        <v>2</v>
      </c>
      <c r="H185" s="8"/>
      <c r="I185" s="8">
        <v>6</v>
      </c>
      <c r="J185" s="8"/>
      <c r="K185" s="8">
        <v>7</v>
      </c>
      <c r="L185" s="8"/>
      <c r="M185" s="8">
        <v>2</v>
      </c>
      <c r="N185" s="8">
        <v>19</v>
      </c>
    </row>
    <row r="186" spans="1:14" x14ac:dyDescent="0.2">
      <c r="A186" s="63"/>
      <c r="B186" s="7" t="s">
        <v>188</v>
      </c>
      <c r="C186" s="23">
        <v>1</v>
      </c>
      <c r="D186" s="8"/>
      <c r="E186" s="8"/>
      <c r="F186" s="8"/>
      <c r="G186" s="8"/>
      <c r="H186" s="8"/>
      <c r="I186" s="8"/>
      <c r="J186" s="8"/>
      <c r="K186" s="8">
        <v>8</v>
      </c>
      <c r="L186" s="8"/>
      <c r="M186" s="8">
        <v>3</v>
      </c>
      <c r="N186" s="8">
        <v>11</v>
      </c>
    </row>
    <row r="187" spans="1:14" x14ac:dyDescent="0.2">
      <c r="A187" s="63"/>
      <c r="B187" s="7" t="s">
        <v>203</v>
      </c>
      <c r="C187" s="23">
        <v>1</v>
      </c>
      <c r="D187" s="8">
        <v>2</v>
      </c>
      <c r="E187" s="8">
        <v>17</v>
      </c>
      <c r="F187" s="8">
        <v>1</v>
      </c>
      <c r="G187" s="8">
        <v>27</v>
      </c>
      <c r="H187" s="8"/>
      <c r="I187" s="8">
        <v>1</v>
      </c>
      <c r="J187" s="8">
        <v>2</v>
      </c>
      <c r="K187" s="8">
        <v>9</v>
      </c>
      <c r="L187" s="8">
        <v>1</v>
      </c>
      <c r="M187" s="8">
        <v>14</v>
      </c>
      <c r="N187" s="8">
        <v>74</v>
      </c>
    </row>
    <row r="188" spans="1:14" x14ac:dyDescent="0.2">
      <c r="A188" s="63"/>
      <c r="B188" s="7" t="s">
        <v>158</v>
      </c>
      <c r="C188" s="23">
        <v>1</v>
      </c>
      <c r="D188" s="8">
        <v>3</v>
      </c>
      <c r="E188" s="8">
        <v>24</v>
      </c>
      <c r="F188" s="8"/>
      <c r="G188" s="8">
        <v>14</v>
      </c>
      <c r="H188" s="8"/>
      <c r="I188" s="8">
        <v>2</v>
      </c>
      <c r="J188" s="8">
        <v>1</v>
      </c>
      <c r="K188" s="8">
        <v>8</v>
      </c>
      <c r="L188" s="8">
        <v>2</v>
      </c>
      <c r="M188" s="8">
        <v>9</v>
      </c>
      <c r="N188" s="8">
        <v>63</v>
      </c>
    </row>
    <row r="189" spans="1:14" x14ac:dyDescent="0.2">
      <c r="A189" s="63"/>
      <c r="B189" s="7" t="s">
        <v>159</v>
      </c>
      <c r="C189" s="23">
        <v>1</v>
      </c>
      <c r="D189" s="8"/>
      <c r="E189" s="8">
        <v>10</v>
      </c>
      <c r="F189" s="8"/>
      <c r="G189" s="8"/>
      <c r="H189" s="8"/>
      <c r="I189" s="8"/>
      <c r="J189" s="8"/>
      <c r="K189" s="8"/>
      <c r="L189" s="8"/>
      <c r="M189" s="8"/>
      <c r="N189" s="8">
        <v>10</v>
      </c>
    </row>
    <row r="190" spans="1:14" x14ac:dyDescent="0.2">
      <c r="A190" s="63"/>
      <c r="B190" s="7" t="s">
        <v>215</v>
      </c>
      <c r="C190" s="23">
        <v>1</v>
      </c>
      <c r="D190" s="8"/>
      <c r="E190" s="8"/>
      <c r="F190" s="8"/>
      <c r="G190" s="8"/>
      <c r="H190" s="8"/>
      <c r="I190" s="8"/>
      <c r="J190" s="8"/>
      <c r="K190" s="8">
        <v>5</v>
      </c>
      <c r="L190" s="8"/>
      <c r="M190" s="8">
        <v>3</v>
      </c>
      <c r="N190" s="8">
        <v>8</v>
      </c>
    </row>
    <row r="191" spans="1:14" ht="12" thickBot="1" x14ac:dyDescent="0.25">
      <c r="A191" s="64"/>
      <c r="B191" s="10" t="s">
        <v>1</v>
      </c>
      <c r="C191" s="24">
        <f>SUM(C105:C190)</f>
        <v>86</v>
      </c>
      <c r="D191" s="9">
        <f>SUM(D105:D190)</f>
        <v>103</v>
      </c>
      <c r="E191" s="9">
        <f t="shared" ref="E191:N191" si="14">SUM(E105:E190)</f>
        <v>715</v>
      </c>
      <c r="F191" s="9">
        <f t="shared" si="14"/>
        <v>74</v>
      </c>
      <c r="G191" s="9">
        <f t="shared" si="14"/>
        <v>657</v>
      </c>
      <c r="H191" s="9">
        <f t="shared" si="14"/>
        <v>11</v>
      </c>
      <c r="I191" s="9">
        <f t="shared" si="14"/>
        <v>197</v>
      </c>
      <c r="J191" s="9">
        <f t="shared" si="14"/>
        <v>76</v>
      </c>
      <c r="K191" s="9">
        <f t="shared" si="14"/>
        <v>918</v>
      </c>
      <c r="L191" s="9">
        <f t="shared" si="14"/>
        <v>43</v>
      </c>
      <c r="M191" s="9">
        <f t="shared" si="14"/>
        <v>513</v>
      </c>
      <c r="N191" s="9">
        <f t="shared" si="14"/>
        <v>3307</v>
      </c>
    </row>
    <row r="192" spans="1:14" x14ac:dyDescent="0.2">
      <c r="A192" s="62" t="s">
        <v>228</v>
      </c>
      <c r="B192" s="11" t="s">
        <v>120</v>
      </c>
      <c r="C192" s="23">
        <v>1</v>
      </c>
      <c r="D192" s="12"/>
      <c r="E192" s="12"/>
      <c r="F192" s="12"/>
      <c r="G192" s="12">
        <v>1</v>
      </c>
      <c r="H192" s="12"/>
      <c r="I192" s="12"/>
      <c r="J192" s="12"/>
      <c r="K192" s="12">
        <v>9</v>
      </c>
      <c r="L192" s="12"/>
      <c r="M192" s="12"/>
      <c r="N192" s="12">
        <v>10</v>
      </c>
    </row>
    <row r="193" spans="1:14" x14ac:dyDescent="0.2">
      <c r="A193" s="63"/>
      <c r="B193" s="7" t="s">
        <v>138</v>
      </c>
      <c r="C193" s="23">
        <v>1</v>
      </c>
      <c r="D193" s="8"/>
      <c r="E193" s="8"/>
      <c r="F193" s="8"/>
      <c r="G193" s="8"/>
      <c r="H193" s="8"/>
      <c r="I193" s="8"/>
      <c r="J193" s="8"/>
      <c r="K193" s="8">
        <v>8</v>
      </c>
      <c r="L193" s="8"/>
      <c r="M193" s="8">
        <v>6</v>
      </c>
      <c r="N193" s="8">
        <v>14</v>
      </c>
    </row>
    <row r="194" spans="1:14" x14ac:dyDescent="0.2">
      <c r="A194" s="63"/>
      <c r="B194" s="7" t="s">
        <v>139</v>
      </c>
      <c r="C194" s="23">
        <v>1</v>
      </c>
      <c r="D194" s="8">
        <v>2</v>
      </c>
      <c r="E194" s="8">
        <v>29</v>
      </c>
      <c r="F194" s="8"/>
      <c r="G194" s="8">
        <v>14</v>
      </c>
      <c r="H194" s="8"/>
      <c r="I194" s="8">
        <v>12</v>
      </c>
      <c r="J194" s="8">
        <v>7</v>
      </c>
      <c r="K194" s="8">
        <v>54</v>
      </c>
      <c r="L194" s="8">
        <v>4</v>
      </c>
      <c r="M194" s="8">
        <v>22</v>
      </c>
      <c r="N194" s="8">
        <v>144</v>
      </c>
    </row>
    <row r="195" spans="1:14" x14ac:dyDescent="0.2">
      <c r="A195" s="63"/>
      <c r="B195" s="7" t="s">
        <v>140</v>
      </c>
      <c r="C195" s="23">
        <v>1</v>
      </c>
      <c r="D195" s="8"/>
      <c r="E195" s="8">
        <v>5</v>
      </c>
      <c r="F195" s="8"/>
      <c r="G195" s="8">
        <v>10</v>
      </c>
      <c r="H195" s="8"/>
      <c r="I195" s="8">
        <v>1</v>
      </c>
      <c r="J195" s="8"/>
      <c r="K195" s="8">
        <v>10</v>
      </c>
      <c r="L195" s="8"/>
      <c r="M195" s="8"/>
      <c r="N195" s="8">
        <v>26</v>
      </c>
    </row>
    <row r="196" spans="1:14" x14ac:dyDescent="0.2">
      <c r="A196" s="63"/>
      <c r="B196" s="7" t="s">
        <v>134</v>
      </c>
      <c r="C196" s="23">
        <v>1</v>
      </c>
      <c r="D196" s="8"/>
      <c r="E196" s="8">
        <v>4</v>
      </c>
      <c r="F196" s="8">
        <v>1</v>
      </c>
      <c r="G196" s="8">
        <v>9</v>
      </c>
      <c r="H196" s="8"/>
      <c r="I196" s="8">
        <v>5</v>
      </c>
      <c r="J196" s="8"/>
      <c r="K196" s="8">
        <v>10</v>
      </c>
      <c r="L196" s="8"/>
      <c r="M196" s="8"/>
      <c r="N196" s="8">
        <v>29</v>
      </c>
    </row>
    <row r="197" spans="1:14" x14ac:dyDescent="0.2">
      <c r="A197" s="63"/>
      <c r="B197" s="7" t="s">
        <v>141</v>
      </c>
      <c r="C197" s="23">
        <v>1</v>
      </c>
      <c r="D197" s="8"/>
      <c r="E197" s="8"/>
      <c r="F197" s="8"/>
      <c r="G197" s="8"/>
      <c r="H197" s="8"/>
      <c r="I197" s="8"/>
      <c r="J197" s="8"/>
      <c r="K197" s="8">
        <v>6</v>
      </c>
      <c r="L197" s="8"/>
      <c r="M197" s="8">
        <v>2</v>
      </c>
      <c r="N197" s="8">
        <v>8</v>
      </c>
    </row>
    <row r="198" spans="1:14" x14ac:dyDescent="0.2">
      <c r="A198" s="63"/>
      <c r="B198" s="7" t="s">
        <v>121</v>
      </c>
      <c r="C198" s="23">
        <v>1</v>
      </c>
      <c r="D198" s="8"/>
      <c r="E198" s="8">
        <v>5</v>
      </c>
      <c r="F198" s="8"/>
      <c r="G198" s="8">
        <v>8</v>
      </c>
      <c r="H198" s="8"/>
      <c r="I198" s="8">
        <v>6</v>
      </c>
      <c r="J198" s="8"/>
      <c r="K198" s="8">
        <v>17</v>
      </c>
      <c r="L198" s="8"/>
      <c r="M198" s="8">
        <v>29</v>
      </c>
      <c r="N198" s="8">
        <v>65</v>
      </c>
    </row>
    <row r="199" spans="1:14" x14ac:dyDescent="0.2">
      <c r="A199" s="63"/>
      <c r="B199" s="7" t="s">
        <v>122</v>
      </c>
      <c r="C199" s="23">
        <v>1</v>
      </c>
      <c r="D199" s="8"/>
      <c r="E199" s="8"/>
      <c r="F199" s="8"/>
      <c r="G199" s="8">
        <v>6</v>
      </c>
      <c r="H199" s="8"/>
      <c r="I199" s="8"/>
      <c r="J199" s="8"/>
      <c r="K199" s="8"/>
      <c r="L199" s="8"/>
      <c r="M199" s="8">
        <v>10</v>
      </c>
      <c r="N199" s="8">
        <v>16</v>
      </c>
    </row>
    <row r="200" spans="1:14" x14ac:dyDescent="0.2">
      <c r="A200" s="63"/>
      <c r="B200" s="7" t="s">
        <v>123</v>
      </c>
      <c r="C200" s="23">
        <v>1</v>
      </c>
      <c r="D200" s="8">
        <v>4</v>
      </c>
      <c r="E200" s="8">
        <v>13</v>
      </c>
      <c r="F200" s="8">
        <v>3</v>
      </c>
      <c r="G200" s="8">
        <v>17</v>
      </c>
      <c r="H200" s="8"/>
      <c r="I200" s="8"/>
      <c r="J200" s="8"/>
      <c r="K200" s="8"/>
      <c r="L200" s="8"/>
      <c r="M200" s="8"/>
      <c r="N200" s="8">
        <v>37</v>
      </c>
    </row>
    <row r="201" spans="1:14" x14ac:dyDescent="0.2">
      <c r="A201" s="63"/>
      <c r="B201" s="7" t="s">
        <v>142</v>
      </c>
      <c r="C201" s="23">
        <v>1</v>
      </c>
      <c r="D201" s="8">
        <v>1</v>
      </c>
      <c r="E201" s="8">
        <v>6</v>
      </c>
      <c r="F201" s="8"/>
      <c r="G201" s="8">
        <v>1</v>
      </c>
      <c r="H201" s="8"/>
      <c r="I201" s="8">
        <v>3</v>
      </c>
      <c r="J201" s="8"/>
      <c r="K201" s="8">
        <v>7</v>
      </c>
      <c r="L201" s="8"/>
      <c r="M201" s="8">
        <v>2</v>
      </c>
      <c r="N201" s="8">
        <v>20</v>
      </c>
    </row>
    <row r="202" spans="1:14" x14ac:dyDescent="0.2">
      <c r="A202" s="63"/>
      <c r="B202" s="17" t="s">
        <v>112</v>
      </c>
      <c r="C202" s="26">
        <v>1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x14ac:dyDescent="0.2">
      <c r="A203" s="63"/>
      <c r="B203" s="7" t="s">
        <v>128</v>
      </c>
      <c r="C203" s="23">
        <v>1</v>
      </c>
      <c r="D203" s="8"/>
      <c r="E203" s="8">
        <v>12</v>
      </c>
      <c r="F203" s="8"/>
      <c r="G203" s="8">
        <v>6</v>
      </c>
      <c r="H203" s="8"/>
      <c r="I203" s="8"/>
      <c r="J203" s="8"/>
      <c r="K203" s="8">
        <v>25</v>
      </c>
      <c r="L203" s="8"/>
      <c r="M203" s="8">
        <v>15</v>
      </c>
      <c r="N203" s="8">
        <v>58</v>
      </c>
    </row>
    <row r="204" spans="1:14" x14ac:dyDescent="0.2">
      <c r="A204" s="63"/>
      <c r="B204" s="7" t="s">
        <v>143</v>
      </c>
      <c r="C204" s="23">
        <v>1</v>
      </c>
      <c r="D204" s="8">
        <v>1</v>
      </c>
      <c r="E204" s="8">
        <v>6</v>
      </c>
      <c r="F204" s="8"/>
      <c r="G204" s="8">
        <v>14</v>
      </c>
      <c r="H204" s="8"/>
      <c r="I204" s="8">
        <v>1</v>
      </c>
      <c r="J204" s="8"/>
      <c r="K204" s="8">
        <v>13</v>
      </c>
      <c r="L204" s="8"/>
      <c r="M204" s="8">
        <v>27</v>
      </c>
      <c r="N204" s="8">
        <v>62</v>
      </c>
    </row>
    <row r="205" spans="1:14" x14ac:dyDescent="0.2">
      <c r="A205" s="63"/>
      <c r="B205" s="7" t="s">
        <v>136</v>
      </c>
      <c r="C205" s="23">
        <v>1</v>
      </c>
      <c r="D205" s="8"/>
      <c r="E205" s="8"/>
      <c r="F205" s="8">
        <v>1</v>
      </c>
      <c r="G205" s="8"/>
      <c r="H205" s="8">
        <v>1</v>
      </c>
      <c r="I205" s="8"/>
      <c r="J205" s="8"/>
      <c r="K205" s="8">
        <v>4</v>
      </c>
      <c r="L205" s="8"/>
      <c r="M205" s="8">
        <v>4</v>
      </c>
      <c r="N205" s="8">
        <v>10</v>
      </c>
    </row>
    <row r="206" spans="1:14" x14ac:dyDescent="0.2">
      <c r="A206" s="63"/>
      <c r="B206" s="7" t="s">
        <v>124</v>
      </c>
      <c r="C206" s="23">
        <v>1</v>
      </c>
      <c r="D206" s="8"/>
      <c r="E206" s="8">
        <v>3</v>
      </c>
      <c r="F206" s="8">
        <v>1</v>
      </c>
      <c r="G206" s="8">
        <v>4</v>
      </c>
      <c r="H206" s="8">
        <v>1</v>
      </c>
      <c r="I206" s="8">
        <v>1</v>
      </c>
      <c r="J206" s="8"/>
      <c r="K206" s="8"/>
      <c r="L206" s="8"/>
      <c r="M206" s="8">
        <v>2</v>
      </c>
      <c r="N206" s="8">
        <v>12</v>
      </c>
    </row>
    <row r="207" spans="1:14" x14ac:dyDescent="0.2">
      <c r="A207" s="63"/>
      <c r="B207" s="7" t="s">
        <v>129</v>
      </c>
      <c r="C207" s="23">
        <v>1</v>
      </c>
      <c r="D207" s="8"/>
      <c r="E207" s="8">
        <v>13</v>
      </c>
      <c r="F207" s="8">
        <v>2</v>
      </c>
      <c r="G207" s="8">
        <v>19</v>
      </c>
      <c r="H207" s="8"/>
      <c r="I207" s="8">
        <v>1</v>
      </c>
      <c r="J207" s="8"/>
      <c r="K207" s="8">
        <v>12</v>
      </c>
      <c r="L207" s="8"/>
      <c r="M207" s="8">
        <v>1</v>
      </c>
      <c r="N207" s="8">
        <v>48</v>
      </c>
    </row>
    <row r="208" spans="1:14" x14ac:dyDescent="0.2">
      <c r="A208" s="63"/>
      <c r="B208" s="15" t="s">
        <v>144</v>
      </c>
      <c r="C208" s="26">
        <v>1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x14ac:dyDescent="0.2">
      <c r="A209" s="63"/>
      <c r="B209" s="7" t="s">
        <v>130</v>
      </c>
      <c r="C209" s="23">
        <v>1</v>
      </c>
      <c r="D209" s="8"/>
      <c r="E209" s="8"/>
      <c r="F209" s="8"/>
      <c r="G209" s="8"/>
      <c r="H209" s="8"/>
      <c r="I209" s="8"/>
      <c r="J209" s="8">
        <v>1</v>
      </c>
      <c r="K209" s="8">
        <v>4</v>
      </c>
      <c r="L209" s="8"/>
      <c r="M209" s="8"/>
      <c r="N209" s="8">
        <v>5</v>
      </c>
    </row>
    <row r="210" spans="1:14" x14ac:dyDescent="0.2">
      <c r="A210" s="63"/>
      <c r="B210" s="7" t="s">
        <v>137</v>
      </c>
      <c r="C210" s="23">
        <v>1</v>
      </c>
      <c r="D210" s="8">
        <v>3</v>
      </c>
      <c r="E210" s="8">
        <v>10</v>
      </c>
      <c r="F210" s="8">
        <v>2</v>
      </c>
      <c r="G210" s="8">
        <v>8</v>
      </c>
      <c r="H210" s="8"/>
      <c r="I210" s="8">
        <v>2</v>
      </c>
      <c r="J210" s="8">
        <v>1</v>
      </c>
      <c r="K210" s="8">
        <v>15</v>
      </c>
      <c r="L210" s="8">
        <v>6</v>
      </c>
      <c r="M210" s="8">
        <v>27</v>
      </c>
      <c r="N210" s="8">
        <v>74</v>
      </c>
    </row>
    <row r="211" spans="1:14" x14ac:dyDescent="0.2">
      <c r="A211" s="63"/>
      <c r="B211" s="7" t="s">
        <v>145</v>
      </c>
      <c r="C211" s="23">
        <v>1</v>
      </c>
      <c r="D211" s="8"/>
      <c r="E211" s="8">
        <v>10</v>
      </c>
      <c r="F211" s="8">
        <v>2</v>
      </c>
      <c r="G211" s="8">
        <v>3</v>
      </c>
      <c r="H211" s="8"/>
      <c r="I211" s="8">
        <v>2</v>
      </c>
      <c r="J211" s="8"/>
      <c r="K211" s="8">
        <v>10</v>
      </c>
      <c r="L211" s="8">
        <v>1</v>
      </c>
      <c r="M211" s="8">
        <v>2</v>
      </c>
      <c r="N211" s="8">
        <v>30</v>
      </c>
    </row>
    <row r="212" spans="1:14" x14ac:dyDescent="0.2">
      <c r="A212" s="63"/>
      <c r="B212" s="7" t="s">
        <v>146</v>
      </c>
      <c r="C212" s="23">
        <v>1</v>
      </c>
      <c r="D212" s="8">
        <v>2</v>
      </c>
      <c r="E212" s="8">
        <v>15</v>
      </c>
      <c r="F212" s="8">
        <v>3</v>
      </c>
      <c r="G212" s="8">
        <v>16</v>
      </c>
      <c r="H212" s="8">
        <v>2</v>
      </c>
      <c r="I212" s="8">
        <v>5</v>
      </c>
      <c r="J212" s="8">
        <v>18</v>
      </c>
      <c r="K212" s="8">
        <v>22</v>
      </c>
      <c r="L212" s="8">
        <v>20</v>
      </c>
      <c r="M212" s="8">
        <v>63</v>
      </c>
      <c r="N212" s="8">
        <v>166</v>
      </c>
    </row>
    <row r="213" spans="1:14" x14ac:dyDescent="0.2">
      <c r="A213" s="63"/>
      <c r="B213" s="7" t="s">
        <v>135</v>
      </c>
      <c r="C213" s="23">
        <v>1</v>
      </c>
      <c r="D213" s="8"/>
      <c r="E213" s="8"/>
      <c r="F213" s="8"/>
      <c r="G213" s="8">
        <v>4</v>
      </c>
      <c r="H213" s="8"/>
      <c r="I213" s="8"/>
      <c r="J213" s="8"/>
      <c r="K213" s="8">
        <v>9</v>
      </c>
      <c r="L213" s="8"/>
      <c r="M213" s="8">
        <v>2</v>
      </c>
      <c r="N213" s="8">
        <v>15</v>
      </c>
    </row>
    <row r="214" spans="1:14" x14ac:dyDescent="0.2">
      <c r="A214" s="63"/>
      <c r="B214" s="7" t="s">
        <v>147</v>
      </c>
      <c r="C214" s="23">
        <v>1</v>
      </c>
      <c r="D214" s="8"/>
      <c r="E214" s="8">
        <v>8</v>
      </c>
      <c r="F214" s="8"/>
      <c r="G214" s="8">
        <v>1</v>
      </c>
      <c r="H214" s="8"/>
      <c r="I214" s="8">
        <v>2</v>
      </c>
      <c r="J214" s="8">
        <v>1</v>
      </c>
      <c r="K214" s="8">
        <v>10</v>
      </c>
      <c r="L214" s="8"/>
      <c r="M214" s="8">
        <v>3</v>
      </c>
      <c r="N214" s="8">
        <v>25</v>
      </c>
    </row>
    <row r="215" spans="1:14" x14ac:dyDescent="0.2">
      <c r="A215" s="63"/>
      <c r="B215" s="7" t="s">
        <v>148</v>
      </c>
      <c r="C215" s="23">
        <v>1</v>
      </c>
      <c r="D215" s="8"/>
      <c r="E215" s="8"/>
      <c r="F215" s="8"/>
      <c r="G215" s="8"/>
      <c r="H215" s="8"/>
      <c r="I215" s="8"/>
      <c r="J215" s="8"/>
      <c r="K215" s="8">
        <v>3</v>
      </c>
      <c r="L215" s="8"/>
      <c r="M215" s="8"/>
      <c r="N215" s="8">
        <v>3</v>
      </c>
    </row>
    <row r="216" spans="1:14" x14ac:dyDescent="0.2">
      <c r="A216" s="63"/>
      <c r="B216" s="7" t="s">
        <v>149</v>
      </c>
      <c r="C216" s="23">
        <v>1</v>
      </c>
      <c r="D216" s="8"/>
      <c r="E216" s="8"/>
      <c r="F216" s="8"/>
      <c r="G216" s="8"/>
      <c r="H216" s="8"/>
      <c r="I216" s="8"/>
      <c r="J216" s="8"/>
      <c r="K216" s="8">
        <v>5</v>
      </c>
      <c r="L216" s="8"/>
      <c r="M216" s="8"/>
      <c r="N216" s="8">
        <v>5</v>
      </c>
    </row>
    <row r="217" spans="1:14" x14ac:dyDescent="0.2">
      <c r="A217" s="63"/>
      <c r="B217" s="1" t="s">
        <v>113</v>
      </c>
      <c r="C217" s="23">
        <v>1</v>
      </c>
      <c r="D217" s="2"/>
      <c r="E217" s="2"/>
      <c r="F217" s="2">
        <v>1</v>
      </c>
      <c r="G217" s="2">
        <v>2</v>
      </c>
      <c r="H217" s="2"/>
      <c r="I217" s="2"/>
      <c r="J217" s="2"/>
      <c r="K217" s="2">
        <v>7</v>
      </c>
      <c r="L217" s="2"/>
      <c r="M217" s="2">
        <v>6</v>
      </c>
      <c r="N217" s="2">
        <v>16</v>
      </c>
    </row>
    <row r="218" spans="1:14" x14ac:dyDescent="0.2">
      <c r="A218" s="63"/>
      <c r="B218" s="15" t="s">
        <v>133</v>
      </c>
      <c r="C218" s="26">
        <v>1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x14ac:dyDescent="0.2">
      <c r="A219" s="63"/>
      <c r="B219" s="7" t="s">
        <v>150</v>
      </c>
      <c r="C219" s="23">
        <v>1</v>
      </c>
      <c r="D219" s="8"/>
      <c r="E219" s="8"/>
      <c r="F219" s="8"/>
      <c r="G219" s="8">
        <v>5</v>
      </c>
      <c r="H219" s="8">
        <v>1</v>
      </c>
      <c r="I219" s="8">
        <v>3</v>
      </c>
      <c r="J219" s="8">
        <v>1</v>
      </c>
      <c r="K219" s="8">
        <v>6</v>
      </c>
      <c r="L219" s="8"/>
      <c r="M219" s="8"/>
      <c r="N219" s="8">
        <v>16</v>
      </c>
    </row>
    <row r="220" spans="1:14" x14ac:dyDescent="0.2">
      <c r="A220" s="63"/>
      <c r="B220" s="7" t="s">
        <v>125</v>
      </c>
      <c r="C220" s="23">
        <v>1</v>
      </c>
      <c r="D220" s="8">
        <v>1</v>
      </c>
      <c r="E220" s="8">
        <v>13</v>
      </c>
      <c r="F220" s="8"/>
      <c r="G220" s="8">
        <v>4</v>
      </c>
      <c r="H220" s="8"/>
      <c r="I220" s="8">
        <v>2</v>
      </c>
      <c r="J220" s="8"/>
      <c r="K220" s="8">
        <v>1</v>
      </c>
      <c r="L220" s="8"/>
      <c r="M220" s="8">
        <v>3</v>
      </c>
      <c r="N220" s="8">
        <v>24</v>
      </c>
    </row>
    <row r="221" spans="1:14" ht="12" thickBot="1" x14ac:dyDescent="0.25">
      <c r="A221" s="64"/>
      <c r="B221" s="10" t="s">
        <v>1</v>
      </c>
      <c r="C221" s="24">
        <f t="shared" ref="C221:M221" si="15">SUM(C192:C220)</f>
        <v>29</v>
      </c>
      <c r="D221" s="9">
        <f t="shared" si="15"/>
        <v>14</v>
      </c>
      <c r="E221" s="9">
        <f t="shared" si="15"/>
        <v>152</v>
      </c>
      <c r="F221" s="9">
        <f t="shared" si="15"/>
        <v>16</v>
      </c>
      <c r="G221" s="9">
        <f t="shared" si="15"/>
        <v>152</v>
      </c>
      <c r="H221" s="9">
        <f t="shared" si="15"/>
        <v>5</v>
      </c>
      <c r="I221" s="9">
        <f t="shared" si="15"/>
        <v>46</v>
      </c>
      <c r="J221" s="9">
        <f t="shared" si="15"/>
        <v>29</v>
      </c>
      <c r="K221" s="9">
        <f t="shared" si="15"/>
        <v>267</v>
      </c>
      <c r="L221" s="9">
        <f t="shared" si="15"/>
        <v>31</v>
      </c>
      <c r="M221" s="9">
        <f t="shared" si="15"/>
        <v>226</v>
      </c>
      <c r="N221" s="9">
        <f t="shared" ref="N221" si="16">SUM(N192:N220)</f>
        <v>938</v>
      </c>
    </row>
    <row r="222" spans="1:14" ht="12" thickBot="1" x14ac:dyDescent="0.25">
      <c r="A222" s="61" t="s">
        <v>230</v>
      </c>
      <c r="B222" s="61"/>
      <c r="C222" s="14">
        <f t="shared" ref="C222:N222" si="17">SUM(C221+C191+C104+C13)</f>
        <v>213</v>
      </c>
      <c r="D222" s="14">
        <f t="shared" si="17"/>
        <v>201</v>
      </c>
      <c r="E222" s="14">
        <f t="shared" si="17"/>
        <v>1813</v>
      </c>
      <c r="F222" s="14">
        <f t="shared" si="17"/>
        <v>154</v>
      </c>
      <c r="G222" s="14">
        <f t="shared" si="17"/>
        <v>1360</v>
      </c>
      <c r="H222" s="14">
        <f t="shared" si="17"/>
        <v>34</v>
      </c>
      <c r="I222" s="14">
        <f t="shared" si="17"/>
        <v>409</v>
      </c>
      <c r="J222" s="14">
        <f t="shared" si="17"/>
        <v>252</v>
      </c>
      <c r="K222" s="14">
        <f t="shared" si="17"/>
        <v>2417</v>
      </c>
      <c r="L222" s="14">
        <f t="shared" si="17"/>
        <v>268</v>
      </c>
      <c r="M222" s="14">
        <f t="shared" si="17"/>
        <v>1763</v>
      </c>
      <c r="N222" s="14">
        <f t="shared" si="17"/>
        <v>8671</v>
      </c>
    </row>
  </sheetData>
  <sortState ref="B192:N220">
    <sortCondition ref="B220"/>
  </sortState>
  <mergeCells count="48">
    <mergeCell ref="D1:M1"/>
    <mergeCell ref="N1:N4"/>
    <mergeCell ref="D2:M2"/>
    <mergeCell ref="D3:E3"/>
    <mergeCell ref="F3:G3"/>
    <mergeCell ref="H3:I3"/>
    <mergeCell ref="J3:K3"/>
    <mergeCell ref="L3:M3"/>
    <mergeCell ref="A222:B222"/>
    <mergeCell ref="A5:A13"/>
    <mergeCell ref="A14:A104"/>
    <mergeCell ref="A105:A191"/>
    <mergeCell ref="A192:A221"/>
    <mergeCell ref="AC22:AC25"/>
    <mergeCell ref="R23:AB23"/>
    <mergeCell ref="S24:T24"/>
    <mergeCell ref="U24:V24"/>
    <mergeCell ref="W24:X24"/>
    <mergeCell ref="R1:AB1"/>
    <mergeCell ref="R2:AB2"/>
    <mergeCell ref="R12:AB12"/>
    <mergeCell ref="R13:AB13"/>
    <mergeCell ref="R22:AB22"/>
    <mergeCell ref="Y24:Z24"/>
    <mergeCell ref="AA24:AB24"/>
    <mergeCell ref="R32:AB32"/>
    <mergeCell ref="R33:AB33"/>
    <mergeCell ref="S34:T34"/>
    <mergeCell ref="U34:V34"/>
    <mergeCell ref="W34:X34"/>
    <mergeCell ref="Y34:Z34"/>
    <mergeCell ref="AA34:AB34"/>
    <mergeCell ref="R42:AB42"/>
    <mergeCell ref="AC42:AC45"/>
    <mergeCell ref="R43:AB43"/>
    <mergeCell ref="S44:T44"/>
    <mergeCell ref="U44:V44"/>
    <mergeCell ref="W44:X44"/>
    <mergeCell ref="Y44:Z44"/>
    <mergeCell ref="AA44:AB44"/>
    <mergeCell ref="R52:AB52"/>
    <mergeCell ref="AC52:AC55"/>
    <mergeCell ref="R53:AB53"/>
    <mergeCell ref="S54:T54"/>
    <mergeCell ref="U54:V54"/>
    <mergeCell ref="W54:X54"/>
    <mergeCell ref="Y54:Z54"/>
    <mergeCell ref="AA54:A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Lindhardt Damsgaard</dc:creator>
  <cp:lastModifiedBy>Jeppe Lindhardt Damsgaard</cp:lastModifiedBy>
  <dcterms:created xsi:type="dcterms:W3CDTF">2018-03-27T08:19:43Z</dcterms:created>
  <dcterms:modified xsi:type="dcterms:W3CDTF">2018-04-09T12:28:24Z</dcterms:modified>
</cp:coreProperties>
</file>