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ordtennisdk.sharepoint.com/sites/faelles/Delte dokumenter/Foreningsudvikling/Klubudvikling &amp; Medlemstal/CFR Medlemstal/2025 Medlemstal/Medlemstal til web/"/>
    </mc:Choice>
  </mc:AlternateContent>
  <xr:revisionPtr revIDLastSave="345" documentId="11_67BD281BBA49469FBBA0D23219DC2497789B1F14" xr6:coauthVersionLast="47" xr6:coauthVersionMax="47" xr10:uidLastSave="{1AD018C1-4A3C-43ED-B448-821096A3B7EB}"/>
  <bookViews>
    <workbookView xWindow="33360" yWindow="4560" windowWidth="38700" windowHeight="15225" xr2:uid="{00000000-000D-0000-FFFF-FFFF00000000}"/>
  </bookViews>
  <sheets>
    <sheet name="Medlemstal 2025 - region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5" i="2" l="1"/>
  <c r="AB175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D173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D146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D121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D97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D75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D56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D21" i="2"/>
  <c r="AB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D11" i="2"/>
  <c r="C173" i="2"/>
  <c r="C146" i="2"/>
  <c r="C121" i="2"/>
  <c r="C97" i="2"/>
  <c r="C75" i="2"/>
  <c r="C56" i="2"/>
  <c r="C21" i="2"/>
  <c r="C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tc={55687F57-AA0B-404D-93B8-9E1152F97786}</author>
  </authors>
  <commentList>
    <comment ref="B83" authorId="0" shapeId="0" xr:uid="{55687F57-AA0B-404D-93B8-9E1152F97786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De er der, blot kun med 4 medlemmer - derfor er de blevet nullet af DIF. Skal de være på denne liste, så vi huske at de er der?</t>
      </text>
    </comment>
  </commentList>
</comments>
</file>

<file path=xl/sharedStrings.xml><?xml version="1.0" encoding="utf-8"?>
<sst xmlns="http://schemas.openxmlformats.org/spreadsheetml/2006/main" count="207" uniqueCount="186">
  <si>
    <t>Total</t>
  </si>
  <si>
    <t>Albertslund Idrætsforening, Bordtennis</t>
  </si>
  <si>
    <t>Allerød Bordtennisklub</t>
  </si>
  <si>
    <t>Ballerup Bordtennisklub</t>
  </si>
  <si>
    <t>Hasle Idrætsforening</t>
  </si>
  <si>
    <t>Knudsker Idrætsforening</t>
  </si>
  <si>
    <t>Nexø Bordtennis Club</t>
  </si>
  <si>
    <t>Nyker Idrætsforening</t>
  </si>
  <si>
    <t>Poulsker Idrætsforening</t>
  </si>
  <si>
    <t>Rønne Idræts Klub</t>
  </si>
  <si>
    <t>Tejn Idrætsforening 14.Kreds</t>
  </si>
  <si>
    <t>Bornholm</t>
  </si>
  <si>
    <t>Brøndby Bordtennis Club</t>
  </si>
  <si>
    <t>Brøndby Strands If, Bordtennisafd.</t>
  </si>
  <si>
    <t>Dragør Bordtennis Klub</t>
  </si>
  <si>
    <t>Smørum Bordtennisklub</t>
  </si>
  <si>
    <t>Team Egedal BTK</t>
  </si>
  <si>
    <t>Fredensborg Bordtennisklub</t>
  </si>
  <si>
    <t>Frederiksberg BordTennisKlub</t>
  </si>
  <si>
    <t>Dalby Idrætsforening af 1901</t>
  </si>
  <si>
    <t>Jægerspris Bordtennis</t>
  </si>
  <si>
    <t>Slangerup Bordtennisklub</t>
  </si>
  <si>
    <t>Furesø BTK</t>
  </si>
  <si>
    <t>Bordtennisklubben Kildeskoven</t>
  </si>
  <si>
    <t>Gladsaxe Bordtennisklub</t>
  </si>
  <si>
    <t>Esrum Bordtennis Klub</t>
  </si>
  <si>
    <t>Gribskov Bordtennis</t>
  </si>
  <si>
    <t>Frederiksværk Bordtennisklub</t>
  </si>
  <si>
    <t>Espergærde Table Tennis Club</t>
  </si>
  <si>
    <t>Helsingør Bord-Tennis Klub</t>
  </si>
  <si>
    <t>Herlev If, Bordtennisafd.</t>
  </si>
  <si>
    <t>Hillerød G.&amp; I., Bordtennis</t>
  </si>
  <si>
    <t>Hvidovre Bordtennis</t>
  </si>
  <si>
    <t>Sengeløse Gymnastik- og Idrætsforening</t>
  </si>
  <si>
    <t>TIK Bordtennis</t>
  </si>
  <si>
    <t>Bat Boys Bordtennis Klub</t>
  </si>
  <si>
    <t>Hørsholm Senior Idræt</t>
  </si>
  <si>
    <t>Boldklubben Cito</t>
  </si>
  <si>
    <t>Boldklubben Stefan, Bordtennis</t>
  </si>
  <si>
    <t>Brønshøj Bordtennis</t>
  </si>
  <si>
    <t>Cik, Christianshavns Idræts Klub, Bordtennis</t>
  </si>
  <si>
    <t>Idrætsforeningen Lavia København</t>
  </si>
  <si>
    <t>Idrætsforeningen Posten</t>
  </si>
  <si>
    <t>Jødisk Idrætsforening Hakoah</t>
  </si>
  <si>
    <t>Københavns BTK</t>
  </si>
  <si>
    <t>Politiets Idrætsforening, København</t>
  </si>
  <si>
    <t>DTU Bordtennis</t>
  </si>
  <si>
    <t>Virum-Sorgenfri Bordtennisklub</t>
  </si>
  <si>
    <t>Rudersdal Neuro Bordtennis Center</t>
  </si>
  <si>
    <t>B. 77, Bordtennis</t>
  </si>
  <si>
    <t>Amager Bordtennis Klub</t>
  </si>
  <si>
    <t>Vallensbæk Bordtennisklub</t>
  </si>
  <si>
    <t>Høst IF</t>
  </si>
  <si>
    <t>Søften Gymnastikforening</t>
  </si>
  <si>
    <t>Rårup Gymnastik &amp; Idrætsforening</t>
  </si>
  <si>
    <t>Ølsted Bordtennisklub</t>
  </si>
  <si>
    <t>Gjellerup KFUM Idræt</t>
  </si>
  <si>
    <t>Herning KFUM Bordtennis</t>
  </si>
  <si>
    <t>Kibæk Idrætsforening</t>
  </si>
  <si>
    <t>Holstebro BordTennis Klub af 1974</t>
  </si>
  <si>
    <t>Mejrup Gymnastik- &amp; Ungdomsforening</t>
  </si>
  <si>
    <t>Horsens KFUM Idræt</t>
  </si>
  <si>
    <t>Odder Bordtennisklub</t>
  </si>
  <si>
    <t>Randers Bordtennis</t>
  </si>
  <si>
    <t>SIF Assentoft</t>
  </si>
  <si>
    <t>Vorup Fb Bordtennis</t>
  </si>
  <si>
    <t>Rindum Sogne- &amp; Ungdomsforening</t>
  </si>
  <si>
    <t>Samsø Idræt og Kultur</t>
  </si>
  <si>
    <t>Gjern Bordtennisklub BTK 77</t>
  </si>
  <si>
    <t>Silkeborg Bordtennis Venner</t>
  </si>
  <si>
    <t>Silkeborg BTK</t>
  </si>
  <si>
    <t>Højvangens Idrætsforening - HI Skanderborg</t>
  </si>
  <si>
    <t>Hørning Bordtennis Klub</t>
  </si>
  <si>
    <t>Skive Bordtennis Klub</t>
  </si>
  <si>
    <t>Rønde Bordtennisklub</t>
  </si>
  <si>
    <t>Skelhøje-Frederiks KFUM</t>
  </si>
  <si>
    <t>Team Nørreå</t>
  </si>
  <si>
    <t>Viborg Bordtennis Klub</t>
  </si>
  <si>
    <t>Bordtennisklubben SISU/MBK</t>
  </si>
  <si>
    <t>BTK Viby</t>
  </si>
  <si>
    <t>Christiansbjerg If, Bordtennis</t>
  </si>
  <si>
    <t>RBC Aarhus</t>
  </si>
  <si>
    <t>Stavtrup Idrætsforening, Bordtennis</t>
  </si>
  <si>
    <t>Aarhus Bordtennis</t>
  </si>
  <si>
    <t>Århus Bordtennis Veteraner</t>
  </si>
  <si>
    <t>Midtjylland</t>
  </si>
  <si>
    <t>Brønderslev Idrætsforening, Bordtennis</t>
  </si>
  <si>
    <t>Frederikshavn Bordtennis Klub</t>
  </si>
  <si>
    <t>B 75</t>
  </si>
  <si>
    <t>Nykøbing Mors Bordtennisklub</t>
  </si>
  <si>
    <t>Sjørring Bordtennisklub</t>
  </si>
  <si>
    <t>Stagstrup KFUM</t>
  </si>
  <si>
    <t>BTK Tateni Aalborg</t>
  </si>
  <si>
    <t>Vester Hassing Gymnastikforening</t>
  </si>
  <si>
    <t>Nordjylland</t>
  </si>
  <si>
    <t>Haslev Bordtennis Klub</t>
  </si>
  <si>
    <t>Svalebæk Idrætsforening</t>
  </si>
  <si>
    <t>Greve Bordtennis</t>
  </si>
  <si>
    <t>Karlslunde I.F., Bordtennis</t>
  </si>
  <si>
    <t>Bordtennisklubben Frem Sakskøbing</t>
  </si>
  <si>
    <t>Nykøbing Falster bordtennisklub af 1975</t>
  </si>
  <si>
    <t>Holbæk Bordtennisklub</t>
  </si>
  <si>
    <t>Tølløse Btk</t>
  </si>
  <si>
    <t>Årby Gymnastik og Idrætsforening</t>
  </si>
  <si>
    <t>Ejby Idrætsforening</t>
  </si>
  <si>
    <t>Skensved IF, Bordtennis</t>
  </si>
  <si>
    <t>Vemmedrup Idrætsforening</t>
  </si>
  <si>
    <t>Lejre Idrætsforening</t>
  </si>
  <si>
    <t>Midtlollands Bordtennisklub</t>
  </si>
  <si>
    <t>Bordtennisklubben Kvik, Næstved</t>
  </si>
  <si>
    <t>Næstved Bordtennis</t>
  </si>
  <si>
    <t>Fårevejle Bordtennis Klub</t>
  </si>
  <si>
    <t>Vig Bord Tennis Klub</t>
  </si>
  <si>
    <t>Gundsølille Skytte-, Gymnastik- og Idrætsforening</t>
  </si>
  <si>
    <t>Roskilde Bordtennis, BTK 61</t>
  </si>
  <si>
    <t>Bordtennisklubben Slagelse</t>
  </si>
  <si>
    <t>IF 62</t>
  </si>
  <si>
    <t>Trelleborg Table Tennis Club</t>
  </si>
  <si>
    <t>Solrød BTK</t>
  </si>
  <si>
    <t>AF Sorø BTK</t>
  </si>
  <si>
    <t>Rødvig Gymnastik- og Idrætsforening</t>
  </si>
  <si>
    <t>Nyråd If</t>
  </si>
  <si>
    <t>Tommerup Idræt</t>
  </si>
  <si>
    <t>Billund Idrætsforening</t>
  </si>
  <si>
    <t>Grindsted Bordtennis Klub</t>
  </si>
  <si>
    <t>Esbjerg Bordtennis Klub</t>
  </si>
  <si>
    <t>Hjerting Idrætsforening</t>
  </si>
  <si>
    <t>Ribe Bordtennis Klub</t>
  </si>
  <si>
    <t>SGI Bordtennis</t>
  </si>
  <si>
    <t>Fredericia BTK</t>
  </si>
  <si>
    <t>Bordtennisklubben Hep</t>
  </si>
  <si>
    <t>Faaborg Bordtennisklub</t>
  </si>
  <si>
    <t>Gislev Idrætsforening</t>
  </si>
  <si>
    <t>Haderslev Bordtennisklub</t>
  </si>
  <si>
    <t>Kerteminde Bordtennis Club</t>
  </si>
  <si>
    <t>Langeskov BTK</t>
  </si>
  <si>
    <t>Munkebo Bordtennisklub</t>
  </si>
  <si>
    <t>Bordtennisklubben Btk 73 Kolding</t>
  </si>
  <si>
    <t>Kolding KFUM, Bordtennis</t>
  </si>
  <si>
    <t>Skanderup Hjarup Idrætsforening</t>
  </si>
  <si>
    <t>BTK Ejby</t>
  </si>
  <si>
    <t>Kullerup-Refsvindinge Idrætsforening</t>
  </si>
  <si>
    <t>Nyborg GIF, Bordtennis</t>
  </si>
  <si>
    <t>Bordtennisklubben Bat</t>
  </si>
  <si>
    <t>Bordtennisklubben Triton</t>
  </si>
  <si>
    <t>Brændekilde Bellinge Boldklub</t>
  </si>
  <si>
    <t>Fjordager Idrætsforening</t>
  </si>
  <si>
    <t>Højby S&amp;G, Bordtennis</t>
  </si>
  <si>
    <t>Korup Idrætsforening, Bordtennis</t>
  </si>
  <si>
    <t>OB Bordtennis</t>
  </si>
  <si>
    <t>Skårup Idrætsforening</t>
  </si>
  <si>
    <t>Svendborg Bordtennis 2025</t>
  </si>
  <si>
    <t>Broagerlands U- &amp; IF, bordtennis</t>
  </si>
  <si>
    <t>Brøns Ungdoms og Idrætsforening</t>
  </si>
  <si>
    <t>Toftlund Bordtennis Klub</t>
  </si>
  <si>
    <t>Vejen Bordtennisklub</t>
  </si>
  <si>
    <t>Vejle Bordtennis Klub</t>
  </si>
  <si>
    <t>Marstal Idrætsforening</t>
  </si>
  <si>
    <t>Team Nordschleswig</t>
  </si>
  <si>
    <t>Anden kønsidentitet</t>
  </si>
  <si>
    <t>Kvinde</t>
  </si>
  <si>
    <t>Mand</t>
  </si>
  <si>
    <t>0-6</t>
  </si>
  <si>
    <t>7-12</t>
  </si>
  <si>
    <t>13-18</t>
  </si>
  <si>
    <t>19-24</t>
  </si>
  <si>
    <t>25-39</t>
  </si>
  <si>
    <t>40-59</t>
  </si>
  <si>
    <t>60-69</t>
  </si>
  <si>
    <t>70+</t>
  </si>
  <si>
    <t>Forening</t>
  </si>
  <si>
    <t>Fyn</t>
  </si>
  <si>
    <t>Sydvestjylland</t>
  </si>
  <si>
    <t>Nordsjælland</t>
  </si>
  <si>
    <t>Storkøbenhavn</t>
  </si>
  <si>
    <t>Bordtennis Danmarks 8 regioner</t>
  </si>
  <si>
    <t>Sydvestsjælland og øerne</t>
  </si>
  <si>
    <t>Total Bornholm</t>
  </si>
  <si>
    <t>Total Nordjylland</t>
  </si>
  <si>
    <t>Total Midtjylland</t>
  </si>
  <si>
    <t>Total Sydvestsjælland</t>
  </si>
  <si>
    <t>Total Fyn</t>
  </si>
  <si>
    <t>Total Nordsjælland</t>
  </si>
  <si>
    <t>Total Storkøbenhavn</t>
  </si>
  <si>
    <t>Total Sydvestsjælland og øerne</t>
  </si>
  <si>
    <t>Foreningsantal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</si>
</sst>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9"/>
      <color rgb="FF000000"/>
      <name val="Arial"/>
    </font>
    <font>
      <b/>
      <sz val="9"/>
      <color rgb="FF000000"/>
      <name val="Arial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37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top"/>
    </xf>
    <xf numFmtId="37" fontId="1" fillId="0" borderId="4" xfId="0" applyNumberFormat="1" applyFont="1" applyBorder="1" applyAlignment="1">
      <alignment vertical="center"/>
    </xf>
    <xf numFmtId="0" fontId="1" fillId="0" borderId="6" xfId="0" applyFont="1" applyBorder="1" applyAlignment="1">
      <alignment horizontal="left" vertical="top"/>
    </xf>
    <xf numFmtId="0" fontId="0" fillId="0" borderId="6" xfId="0" applyBorder="1"/>
    <xf numFmtId="37" fontId="1" fillId="0" borderId="6" xfId="0" applyNumberFormat="1" applyFont="1" applyBorder="1" applyAlignment="1">
      <alignment vertical="center"/>
    </xf>
    <xf numFmtId="37" fontId="1" fillId="0" borderId="7" xfId="0" applyNumberFormat="1" applyFont="1" applyBorder="1" applyAlignment="1">
      <alignment vertical="center"/>
    </xf>
    <xf numFmtId="37" fontId="1" fillId="0" borderId="9" xfId="0" applyNumberFormat="1" applyFont="1" applyBorder="1" applyAlignment="1">
      <alignment vertical="center"/>
    </xf>
    <xf numFmtId="37" fontId="1" fillId="0" borderId="10" xfId="0" applyNumberFormat="1" applyFont="1" applyBorder="1" applyAlignment="1">
      <alignment vertical="center"/>
    </xf>
    <xf numFmtId="0" fontId="2" fillId="0" borderId="12" xfId="0" applyFont="1" applyBorder="1" applyAlignment="1">
      <alignment horizontal="left" vertical="top"/>
    </xf>
    <xf numFmtId="37" fontId="2" fillId="0" borderId="12" xfId="0" applyNumberFormat="1" applyFont="1" applyBorder="1" applyAlignment="1">
      <alignment vertical="center"/>
    </xf>
    <xf numFmtId="37" fontId="2" fillId="0" borderId="13" xfId="0" applyNumberFormat="1" applyFont="1" applyBorder="1" applyAlignment="1">
      <alignment vertical="center"/>
    </xf>
    <xf numFmtId="0" fontId="3" fillId="0" borderId="12" xfId="0" applyFont="1" applyBorder="1"/>
    <xf numFmtId="37" fontId="3" fillId="0" borderId="12" xfId="0" applyNumberFormat="1" applyFont="1" applyBorder="1"/>
    <xf numFmtId="37" fontId="3" fillId="0" borderId="13" xfId="0" applyNumberFormat="1" applyFont="1" applyBorder="1"/>
    <xf numFmtId="0" fontId="2" fillId="0" borderId="14" xfId="0" applyFont="1" applyBorder="1" applyAlignment="1">
      <alignment horizontal="left" vertical="top"/>
    </xf>
    <xf numFmtId="37" fontId="0" fillId="0" borderId="0" xfId="0" applyNumberForma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hea Erbo Keller Roesbjerg" id="{69EFFC49-7872-4460-BBCE-DD9AD63D66D5}" userId="S::thea@bordtennisdanmark.dk::1982bfb6-bdb3-425d-895c-14fcefabf995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3" dT="2026-03-27T11:32:37.44" personId="{69EFFC49-7872-4460-BBCE-DD9AD63D66D5}" id="{55687F57-AA0B-404D-93B8-9E1152F97786}">
    <text>De er der, blot kun med 4 medlemmer - derfor er de blevet nullet af DIF. Skal de være på denne liste, så vi huske at de er der?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E5B08-562D-465A-A6BA-92DA961C8759}">
  <dimension ref="A1:AC175"/>
  <sheetViews>
    <sheetView tabSelected="1" workbookViewId="0">
      <selection activeCell="A4" sqref="A4:A11"/>
    </sheetView>
  </sheetViews>
  <sheetFormatPr defaultRowHeight="14.5" x14ac:dyDescent="0.35"/>
  <cols>
    <col min="1" max="1" width="26.90625" style="5" bestFit="1" customWidth="1"/>
    <col min="2" max="2" width="38.7265625" bestFit="1" customWidth="1"/>
    <col min="3" max="3" width="12.6328125" bestFit="1" customWidth="1"/>
    <col min="4" max="4" width="17" bestFit="1" customWidth="1"/>
    <col min="5" max="5" width="6.453125" bestFit="1" customWidth="1"/>
    <col min="6" max="6" width="5.1796875" bestFit="1" customWidth="1"/>
    <col min="7" max="7" width="17" bestFit="1" customWidth="1"/>
    <col min="8" max="8" width="6.453125" bestFit="1" customWidth="1"/>
    <col min="9" max="9" width="5.1796875" bestFit="1" customWidth="1"/>
    <col min="10" max="10" width="17" bestFit="1" customWidth="1"/>
    <col min="11" max="11" width="6.453125" bestFit="1" customWidth="1"/>
    <col min="12" max="12" width="5.1796875" bestFit="1" customWidth="1"/>
    <col min="13" max="13" width="17" bestFit="1" customWidth="1"/>
    <col min="14" max="14" width="6.453125" bestFit="1" customWidth="1"/>
    <col min="15" max="15" width="5.1796875" bestFit="1" customWidth="1"/>
    <col min="16" max="16" width="17" bestFit="1" customWidth="1"/>
    <col min="17" max="17" width="6.453125" bestFit="1" customWidth="1"/>
    <col min="18" max="18" width="5.1796875" bestFit="1" customWidth="1"/>
    <col min="19" max="19" width="17" bestFit="1" customWidth="1"/>
    <col min="20" max="20" width="6.453125" bestFit="1" customWidth="1"/>
    <col min="21" max="21" width="5.1796875" bestFit="1" customWidth="1"/>
    <col min="22" max="22" width="17" bestFit="1" customWidth="1"/>
    <col min="23" max="23" width="6.453125" bestFit="1" customWidth="1"/>
    <col min="24" max="24" width="5.1796875" bestFit="1" customWidth="1"/>
    <col min="25" max="25" width="17" bestFit="1" customWidth="1"/>
    <col min="26" max="26" width="6.453125" bestFit="1" customWidth="1"/>
    <col min="27" max="27" width="5.1796875" bestFit="1" customWidth="1"/>
    <col min="28" max="28" width="6.36328125" bestFit="1" customWidth="1"/>
  </cols>
  <sheetData>
    <row r="1" spans="1:29" s="5" customFormat="1" x14ac:dyDescent="0.35">
      <c r="A1" s="32" t="s">
        <v>175</v>
      </c>
      <c r="B1" s="24" t="s">
        <v>170</v>
      </c>
      <c r="C1" s="24" t="s">
        <v>185</v>
      </c>
      <c r="D1" s="24" t="s">
        <v>159</v>
      </c>
      <c r="E1" s="24" t="s">
        <v>160</v>
      </c>
      <c r="F1" s="24" t="s">
        <v>161</v>
      </c>
      <c r="G1" s="24" t="s">
        <v>159</v>
      </c>
      <c r="H1" s="24" t="s">
        <v>160</v>
      </c>
      <c r="I1" s="24" t="s">
        <v>161</v>
      </c>
      <c r="J1" s="24" t="s">
        <v>159</v>
      </c>
      <c r="K1" s="24" t="s">
        <v>160</v>
      </c>
      <c r="L1" s="24" t="s">
        <v>161</v>
      </c>
      <c r="M1" s="24" t="s">
        <v>159</v>
      </c>
      <c r="N1" s="24" t="s">
        <v>160</v>
      </c>
      <c r="O1" s="24" t="s">
        <v>161</v>
      </c>
      <c r="P1" s="24" t="s">
        <v>159</v>
      </c>
      <c r="Q1" s="24" t="s">
        <v>160</v>
      </c>
      <c r="R1" s="24" t="s">
        <v>161</v>
      </c>
      <c r="S1" s="24" t="s">
        <v>159</v>
      </c>
      <c r="T1" s="24" t="s">
        <v>160</v>
      </c>
      <c r="U1" s="24" t="s">
        <v>161</v>
      </c>
      <c r="V1" s="24" t="s">
        <v>159</v>
      </c>
      <c r="W1" s="24" t="s">
        <v>160</v>
      </c>
      <c r="X1" s="24" t="s">
        <v>161</v>
      </c>
      <c r="Y1" s="24" t="s">
        <v>159</v>
      </c>
      <c r="Z1" s="24" t="s">
        <v>160</v>
      </c>
      <c r="AA1" s="24" t="s">
        <v>161</v>
      </c>
      <c r="AB1" s="24" t="s">
        <v>0</v>
      </c>
    </row>
    <row r="2" spans="1:29" x14ac:dyDescent="0.35">
      <c r="A2" s="32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4"/>
    </row>
    <row r="3" spans="1:29" ht="15" thickBot="1" x14ac:dyDescent="0.4">
      <c r="A3" s="7"/>
      <c r="D3" s="25" t="s">
        <v>162</v>
      </c>
      <c r="E3" s="25"/>
      <c r="F3" s="25"/>
      <c r="G3" s="25" t="s">
        <v>163</v>
      </c>
      <c r="H3" s="25"/>
      <c r="I3" s="25"/>
      <c r="J3" s="25" t="s">
        <v>164</v>
      </c>
      <c r="K3" s="25"/>
      <c r="L3" s="25"/>
      <c r="M3" s="25" t="s">
        <v>165</v>
      </c>
      <c r="N3" s="25"/>
      <c r="O3" s="25"/>
      <c r="P3" s="25" t="s">
        <v>166</v>
      </c>
      <c r="Q3" s="25"/>
      <c r="R3" s="25"/>
      <c r="S3" s="25" t="s">
        <v>167</v>
      </c>
      <c r="T3" s="25"/>
      <c r="U3" s="25"/>
      <c r="V3" s="25" t="s">
        <v>168</v>
      </c>
      <c r="W3" s="25"/>
      <c r="X3" s="25"/>
      <c r="Y3" s="25" t="s">
        <v>169</v>
      </c>
      <c r="Z3" s="25"/>
      <c r="AA3" s="25"/>
      <c r="AB3" s="4"/>
      <c r="AC3" s="2"/>
    </row>
    <row r="4" spans="1:29" x14ac:dyDescent="0.35">
      <c r="A4" s="26" t="s">
        <v>11</v>
      </c>
      <c r="B4" s="10" t="s">
        <v>4</v>
      </c>
      <c r="C4" s="11"/>
      <c r="D4" s="12"/>
      <c r="E4" s="12"/>
      <c r="F4" s="12"/>
      <c r="G4" s="12"/>
      <c r="H4" s="12">
        <v>9</v>
      </c>
      <c r="I4" s="12">
        <v>8</v>
      </c>
      <c r="J4" s="12"/>
      <c r="K4" s="12">
        <v>2</v>
      </c>
      <c r="L4" s="12">
        <v>8</v>
      </c>
      <c r="M4" s="12"/>
      <c r="N4" s="12">
        <v>1</v>
      </c>
      <c r="O4" s="12">
        <v>1</v>
      </c>
      <c r="P4" s="12"/>
      <c r="Q4" s="12"/>
      <c r="R4" s="12">
        <v>4</v>
      </c>
      <c r="S4" s="12"/>
      <c r="T4" s="12">
        <v>3</v>
      </c>
      <c r="U4" s="12">
        <v>16</v>
      </c>
      <c r="V4" s="12"/>
      <c r="W4" s="12">
        <v>8</v>
      </c>
      <c r="X4" s="12">
        <v>8</v>
      </c>
      <c r="Y4" s="12"/>
      <c r="Z4" s="12">
        <v>8</v>
      </c>
      <c r="AA4" s="12">
        <v>18</v>
      </c>
      <c r="AB4" s="13">
        <v>94</v>
      </c>
    </row>
    <row r="5" spans="1:29" x14ac:dyDescent="0.35">
      <c r="A5" s="27"/>
      <c r="B5" s="3" t="s">
        <v>5</v>
      </c>
      <c r="C5" s="3"/>
      <c r="D5" s="1"/>
      <c r="E5" s="1"/>
      <c r="F5" s="1"/>
      <c r="G5" s="1"/>
      <c r="H5" s="1"/>
      <c r="I5" s="1">
        <v>12</v>
      </c>
      <c r="J5" s="1"/>
      <c r="K5" s="1">
        <v>1</v>
      </c>
      <c r="L5" s="1">
        <v>5</v>
      </c>
      <c r="M5" s="1"/>
      <c r="N5" s="1"/>
      <c r="O5" s="1"/>
      <c r="P5" s="1"/>
      <c r="Q5" s="1">
        <v>1</v>
      </c>
      <c r="R5" s="1">
        <v>4</v>
      </c>
      <c r="S5" s="1"/>
      <c r="T5" s="1">
        <v>3</v>
      </c>
      <c r="U5" s="1">
        <v>9</v>
      </c>
      <c r="V5" s="1"/>
      <c r="W5" s="1">
        <v>3</v>
      </c>
      <c r="X5" s="1">
        <v>16</v>
      </c>
      <c r="Y5" s="1"/>
      <c r="Z5" s="1">
        <v>3</v>
      </c>
      <c r="AA5" s="1">
        <v>20</v>
      </c>
      <c r="AB5" s="14">
        <v>77</v>
      </c>
    </row>
    <row r="6" spans="1:29" x14ac:dyDescent="0.35">
      <c r="A6" s="27"/>
      <c r="B6" s="3" t="s">
        <v>6</v>
      </c>
      <c r="C6" s="3"/>
      <c r="D6" s="1"/>
      <c r="E6" s="1"/>
      <c r="F6" s="1"/>
      <c r="G6" s="1"/>
      <c r="H6" s="1"/>
      <c r="I6" s="1">
        <v>4</v>
      </c>
      <c r="J6" s="1"/>
      <c r="K6" s="1">
        <v>2</v>
      </c>
      <c r="L6" s="1">
        <v>8</v>
      </c>
      <c r="M6" s="1"/>
      <c r="N6" s="1"/>
      <c r="O6" s="1">
        <v>1</v>
      </c>
      <c r="P6" s="1"/>
      <c r="Q6" s="1"/>
      <c r="R6" s="1">
        <v>5</v>
      </c>
      <c r="S6" s="1"/>
      <c r="T6" s="1">
        <v>3</v>
      </c>
      <c r="U6" s="1">
        <v>8</v>
      </c>
      <c r="V6" s="1"/>
      <c r="W6" s="1">
        <v>2</v>
      </c>
      <c r="X6" s="1">
        <v>7</v>
      </c>
      <c r="Y6" s="1"/>
      <c r="Z6" s="1">
        <v>2</v>
      </c>
      <c r="AA6" s="1">
        <v>11</v>
      </c>
      <c r="AB6" s="14">
        <v>53</v>
      </c>
    </row>
    <row r="7" spans="1:29" x14ac:dyDescent="0.35">
      <c r="A7" s="27"/>
      <c r="B7" s="3" t="s">
        <v>7</v>
      </c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>
        <v>1</v>
      </c>
      <c r="S7" s="1"/>
      <c r="T7" s="1"/>
      <c r="U7" s="1">
        <v>4</v>
      </c>
      <c r="V7" s="1"/>
      <c r="W7" s="1">
        <v>1</v>
      </c>
      <c r="X7" s="1">
        <v>3</v>
      </c>
      <c r="Y7" s="1"/>
      <c r="Z7" s="1">
        <v>1</v>
      </c>
      <c r="AA7" s="1">
        <v>12</v>
      </c>
      <c r="AB7" s="14">
        <v>22</v>
      </c>
    </row>
    <row r="8" spans="1:29" x14ac:dyDescent="0.35">
      <c r="A8" s="27"/>
      <c r="B8" s="3" t="s">
        <v>8</v>
      </c>
      <c r="C8" s="3"/>
      <c r="D8" s="1"/>
      <c r="E8" s="1"/>
      <c r="F8" s="1"/>
      <c r="G8" s="1"/>
      <c r="H8" s="1">
        <v>1</v>
      </c>
      <c r="I8" s="1">
        <v>5</v>
      </c>
      <c r="J8" s="1"/>
      <c r="K8" s="1"/>
      <c r="L8" s="1">
        <v>5</v>
      </c>
      <c r="M8" s="1"/>
      <c r="N8" s="1"/>
      <c r="O8" s="1"/>
      <c r="P8" s="1"/>
      <c r="Q8" s="1">
        <v>1</v>
      </c>
      <c r="R8" s="1">
        <v>3</v>
      </c>
      <c r="S8" s="1"/>
      <c r="T8" s="1">
        <v>8</v>
      </c>
      <c r="U8" s="1">
        <v>6</v>
      </c>
      <c r="V8" s="1"/>
      <c r="W8" s="1"/>
      <c r="X8" s="1">
        <v>8</v>
      </c>
      <c r="Y8" s="1"/>
      <c r="Z8" s="1">
        <v>1</v>
      </c>
      <c r="AA8" s="1">
        <v>4</v>
      </c>
      <c r="AB8" s="14">
        <v>42</v>
      </c>
    </row>
    <row r="9" spans="1:29" x14ac:dyDescent="0.35">
      <c r="A9" s="27"/>
      <c r="B9" s="3" t="s">
        <v>9</v>
      </c>
      <c r="C9" s="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>
        <v>1</v>
      </c>
      <c r="V9" s="1"/>
      <c r="W9" s="1"/>
      <c r="X9" s="1">
        <v>4</v>
      </c>
      <c r="Y9" s="1"/>
      <c r="Z9" s="1"/>
      <c r="AA9" s="1">
        <v>6</v>
      </c>
      <c r="AB9" s="14">
        <v>11</v>
      </c>
    </row>
    <row r="10" spans="1:29" x14ac:dyDescent="0.35">
      <c r="A10" s="27"/>
      <c r="B10" s="8" t="s">
        <v>10</v>
      </c>
      <c r="C10" s="8"/>
      <c r="D10" s="9"/>
      <c r="E10" s="9"/>
      <c r="F10" s="9"/>
      <c r="G10" s="9"/>
      <c r="H10" s="9"/>
      <c r="I10" s="9"/>
      <c r="J10" s="9"/>
      <c r="K10" s="9"/>
      <c r="L10" s="9">
        <v>1</v>
      </c>
      <c r="M10" s="9"/>
      <c r="N10" s="9"/>
      <c r="O10" s="9"/>
      <c r="P10" s="9"/>
      <c r="Q10" s="9">
        <v>1</v>
      </c>
      <c r="R10" s="9">
        <v>1</v>
      </c>
      <c r="S10" s="9"/>
      <c r="T10" s="9"/>
      <c r="U10" s="9">
        <v>2</v>
      </c>
      <c r="V10" s="9"/>
      <c r="W10" s="9">
        <v>4</v>
      </c>
      <c r="X10" s="9">
        <v>10</v>
      </c>
      <c r="Y10" s="9"/>
      <c r="Z10" s="9">
        <v>6</v>
      </c>
      <c r="AA10" s="9">
        <v>14</v>
      </c>
      <c r="AB10" s="15">
        <v>39</v>
      </c>
    </row>
    <row r="11" spans="1:29" ht="15" thickBot="1" x14ac:dyDescent="0.4">
      <c r="A11" s="28"/>
      <c r="B11" s="16" t="s">
        <v>177</v>
      </c>
      <c r="C11" s="16">
        <f>COUNTA(B4:B10)</f>
        <v>7</v>
      </c>
      <c r="D11" s="17">
        <f>SUM(D4:D10)</f>
        <v>0</v>
      </c>
      <c r="E11" s="17">
        <f t="shared" ref="E11:AA11" si="0">SUM(E4:E10)</f>
        <v>0</v>
      </c>
      <c r="F11" s="17">
        <f t="shared" si="0"/>
        <v>0</v>
      </c>
      <c r="G11" s="17">
        <f t="shared" si="0"/>
        <v>0</v>
      </c>
      <c r="H11" s="17">
        <f t="shared" si="0"/>
        <v>10</v>
      </c>
      <c r="I11" s="17">
        <f t="shared" si="0"/>
        <v>29</v>
      </c>
      <c r="J11" s="17">
        <f t="shared" si="0"/>
        <v>0</v>
      </c>
      <c r="K11" s="17">
        <f t="shared" si="0"/>
        <v>5</v>
      </c>
      <c r="L11" s="17">
        <f t="shared" si="0"/>
        <v>27</v>
      </c>
      <c r="M11" s="17">
        <f t="shared" si="0"/>
        <v>0</v>
      </c>
      <c r="N11" s="17">
        <f t="shared" si="0"/>
        <v>1</v>
      </c>
      <c r="O11" s="17">
        <f t="shared" si="0"/>
        <v>2</v>
      </c>
      <c r="P11" s="17">
        <f t="shared" si="0"/>
        <v>0</v>
      </c>
      <c r="Q11" s="17">
        <f t="shared" si="0"/>
        <v>3</v>
      </c>
      <c r="R11" s="17">
        <f t="shared" si="0"/>
        <v>18</v>
      </c>
      <c r="S11" s="17">
        <f t="shared" si="0"/>
        <v>0</v>
      </c>
      <c r="T11" s="17">
        <f t="shared" si="0"/>
        <v>17</v>
      </c>
      <c r="U11" s="17">
        <f t="shared" si="0"/>
        <v>46</v>
      </c>
      <c r="V11" s="17">
        <f t="shared" si="0"/>
        <v>0</v>
      </c>
      <c r="W11" s="17">
        <f t="shared" si="0"/>
        <v>18</v>
      </c>
      <c r="X11" s="17">
        <f t="shared" si="0"/>
        <v>56</v>
      </c>
      <c r="Y11" s="17">
        <f t="shared" si="0"/>
        <v>0</v>
      </c>
      <c r="Z11" s="17">
        <f t="shared" si="0"/>
        <v>21</v>
      </c>
      <c r="AA11" s="17">
        <f t="shared" si="0"/>
        <v>85</v>
      </c>
      <c r="AB11" s="18">
        <f>SUM(AB4:AB10)</f>
        <v>338</v>
      </c>
    </row>
    <row r="12" spans="1:29" ht="15" thickBot="1" x14ac:dyDescent="0.4">
      <c r="A12" s="6"/>
      <c r="B12" s="3"/>
      <c r="C12" s="3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9" x14ac:dyDescent="0.35">
      <c r="A13" s="26" t="s">
        <v>94</v>
      </c>
      <c r="B13" s="10" t="s">
        <v>86</v>
      </c>
      <c r="C13" s="10"/>
      <c r="D13" s="12"/>
      <c r="E13" s="12"/>
      <c r="F13" s="12"/>
      <c r="G13" s="12"/>
      <c r="H13" s="12"/>
      <c r="I13" s="12">
        <v>10</v>
      </c>
      <c r="J13" s="12"/>
      <c r="K13" s="12">
        <v>1</v>
      </c>
      <c r="L13" s="12">
        <v>4</v>
      </c>
      <c r="M13" s="12"/>
      <c r="N13" s="12">
        <v>1</v>
      </c>
      <c r="O13" s="12">
        <v>4</v>
      </c>
      <c r="P13" s="12"/>
      <c r="Q13" s="12"/>
      <c r="R13" s="12"/>
      <c r="S13" s="12"/>
      <c r="T13" s="12">
        <v>4</v>
      </c>
      <c r="U13" s="12">
        <v>6</v>
      </c>
      <c r="V13" s="12"/>
      <c r="W13" s="12">
        <v>5</v>
      </c>
      <c r="X13" s="12">
        <v>19</v>
      </c>
      <c r="Y13" s="12"/>
      <c r="Z13" s="12">
        <v>4</v>
      </c>
      <c r="AA13" s="12">
        <v>23</v>
      </c>
      <c r="AB13" s="13">
        <v>81</v>
      </c>
    </row>
    <row r="14" spans="1:29" x14ac:dyDescent="0.35">
      <c r="A14" s="27"/>
      <c r="B14" s="3" t="s">
        <v>87</v>
      </c>
      <c r="C14" s="3"/>
      <c r="D14" s="1"/>
      <c r="E14" s="1"/>
      <c r="F14" s="1">
        <v>1</v>
      </c>
      <c r="G14" s="1"/>
      <c r="H14" s="1">
        <v>1</v>
      </c>
      <c r="I14" s="1">
        <v>8</v>
      </c>
      <c r="J14" s="1"/>
      <c r="K14" s="1"/>
      <c r="L14" s="1">
        <v>6</v>
      </c>
      <c r="M14" s="1"/>
      <c r="N14" s="1"/>
      <c r="O14" s="1">
        <v>2</v>
      </c>
      <c r="P14" s="1"/>
      <c r="Q14" s="1">
        <v>1</v>
      </c>
      <c r="R14" s="1">
        <v>2</v>
      </c>
      <c r="S14" s="1"/>
      <c r="T14" s="1"/>
      <c r="U14" s="1">
        <v>12</v>
      </c>
      <c r="V14" s="1"/>
      <c r="W14" s="1"/>
      <c r="X14" s="1">
        <v>9</v>
      </c>
      <c r="Y14" s="1"/>
      <c r="Z14" s="1"/>
      <c r="AA14" s="1">
        <v>4</v>
      </c>
      <c r="AB14" s="14">
        <v>46</v>
      </c>
    </row>
    <row r="15" spans="1:29" x14ac:dyDescent="0.35">
      <c r="A15" s="27"/>
      <c r="B15" s="3" t="s">
        <v>88</v>
      </c>
      <c r="C15" s="3"/>
      <c r="D15" s="1"/>
      <c r="E15" s="1"/>
      <c r="F15" s="1"/>
      <c r="G15" s="1"/>
      <c r="H15" s="1">
        <v>60</v>
      </c>
      <c r="I15" s="1">
        <v>69</v>
      </c>
      <c r="J15" s="1"/>
      <c r="K15" s="1">
        <v>4</v>
      </c>
      <c r="L15" s="1">
        <v>18</v>
      </c>
      <c r="M15" s="1"/>
      <c r="N15" s="1">
        <v>2</v>
      </c>
      <c r="O15" s="1">
        <v>11</v>
      </c>
      <c r="P15" s="1"/>
      <c r="Q15" s="1">
        <v>1</v>
      </c>
      <c r="R15" s="1">
        <v>10</v>
      </c>
      <c r="S15" s="1"/>
      <c r="T15" s="1">
        <v>1</v>
      </c>
      <c r="U15" s="1">
        <v>3</v>
      </c>
      <c r="V15" s="1"/>
      <c r="W15" s="1">
        <v>1</v>
      </c>
      <c r="X15" s="1">
        <v>6</v>
      </c>
      <c r="Y15" s="1"/>
      <c r="Z15" s="1"/>
      <c r="AA15" s="1"/>
      <c r="AB15" s="14">
        <v>186</v>
      </c>
    </row>
    <row r="16" spans="1:29" x14ac:dyDescent="0.35">
      <c r="A16" s="27"/>
      <c r="B16" s="3" t="s">
        <v>89</v>
      </c>
      <c r="C16" s="3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>
        <v>1</v>
      </c>
      <c r="V16" s="1"/>
      <c r="W16" s="1"/>
      <c r="X16" s="1">
        <v>7</v>
      </c>
      <c r="Y16" s="1"/>
      <c r="Z16" s="1"/>
      <c r="AA16" s="1"/>
      <c r="AB16" s="14">
        <v>8</v>
      </c>
    </row>
    <row r="17" spans="1:28" x14ac:dyDescent="0.35">
      <c r="A17" s="27"/>
      <c r="B17" s="3" t="s">
        <v>90</v>
      </c>
      <c r="C17" s="3"/>
      <c r="D17" s="1"/>
      <c r="E17" s="1"/>
      <c r="F17" s="1"/>
      <c r="G17" s="1"/>
      <c r="H17" s="1">
        <v>14</v>
      </c>
      <c r="I17" s="1">
        <v>9</v>
      </c>
      <c r="J17" s="1"/>
      <c r="K17" s="1">
        <v>1</v>
      </c>
      <c r="L17" s="1">
        <v>8</v>
      </c>
      <c r="M17" s="1"/>
      <c r="N17" s="1">
        <v>1</v>
      </c>
      <c r="O17" s="1">
        <v>1</v>
      </c>
      <c r="P17" s="1"/>
      <c r="Q17" s="1">
        <v>1</v>
      </c>
      <c r="R17" s="1">
        <v>7</v>
      </c>
      <c r="S17" s="1"/>
      <c r="T17" s="1">
        <v>5</v>
      </c>
      <c r="U17" s="1">
        <v>4</v>
      </c>
      <c r="V17" s="1"/>
      <c r="W17" s="1">
        <v>4</v>
      </c>
      <c r="X17" s="1">
        <v>17</v>
      </c>
      <c r="Y17" s="1"/>
      <c r="Z17" s="1">
        <v>4</v>
      </c>
      <c r="AA17" s="1">
        <v>19</v>
      </c>
      <c r="AB17" s="14">
        <v>95</v>
      </c>
    </row>
    <row r="18" spans="1:28" x14ac:dyDescent="0.35">
      <c r="A18" s="27"/>
      <c r="B18" s="3" t="s">
        <v>91</v>
      </c>
      <c r="C18" s="3"/>
      <c r="D18" s="1"/>
      <c r="E18" s="1"/>
      <c r="F18" s="1"/>
      <c r="G18" s="1"/>
      <c r="H18" s="1"/>
      <c r="I18" s="1"/>
      <c r="J18" s="1"/>
      <c r="K18" s="1"/>
      <c r="L18" s="1">
        <v>2</v>
      </c>
      <c r="M18" s="1"/>
      <c r="N18" s="1"/>
      <c r="O18" s="1">
        <v>1</v>
      </c>
      <c r="P18" s="1"/>
      <c r="Q18" s="1"/>
      <c r="R18" s="1">
        <v>3</v>
      </c>
      <c r="S18" s="1"/>
      <c r="T18" s="1"/>
      <c r="U18" s="1">
        <v>3</v>
      </c>
      <c r="V18" s="1"/>
      <c r="W18" s="1"/>
      <c r="X18" s="1">
        <v>6</v>
      </c>
      <c r="Y18" s="1"/>
      <c r="Z18" s="1"/>
      <c r="AA18" s="1">
        <v>4</v>
      </c>
      <c r="AB18" s="14">
        <v>19</v>
      </c>
    </row>
    <row r="19" spans="1:28" x14ac:dyDescent="0.35">
      <c r="A19" s="27"/>
      <c r="B19" s="3" t="s">
        <v>92</v>
      </c>
      <c r="C19" s="3"/>
      <c r="D19" s="1"/>
      <c r="E19" s="1"/>
      <c r="F19" s="1"/>
      <c r="G19" s="1"/>
      <c r="H19" s="1">
        <v>1</v>
      </c>
      <c r="I19" s="1">
        <v>16</v>
      </c>
      <c r="J19" s="1"/>
      <c r="K19" s="1">
        <v>2</v>
      </c>
      <c r="L19" s="1">
        <v>15</v>
      </c>
      <c r="M19" s="1"/>
      <c r="N19" s="1">
        <v>2</v>
      </c>
      <c r="O19" s="1">
        <v>2</v>
      </c>
      <c r="P19" s="1"/>
      <c r="Q19" s="1"/>
      <c r="R19" s="1">
        <v>11</v>
      </c>
      <c r="S19" s="1"/>
      <c r="T19" s="1"/>
      <c r="U19" s="1">
        <v>10</v>
      </c>
      <c r="V19" s="1"/>
      <c r="W19" s="1">
        <v>2</v>
      </c>
      <c r="X19" s="1">
        <v>4</v>
      </c>
      <c r="Y19" s="1"/>
      <c r="Z19" s="1">
        <v>1</v>
      </c>
      <c r="AA19" s="1">
        <v>3</v>
      </c>
      <c r="AB19" s="14">
        <v>69</v>
      </c>
    </row>
    <row r="20" spans="1:28" x14ac:dyDescent="0.35">
      <c r="A20" s="27"/>
      <c r="B20" s="8" t="s">
        <v>93</v>
      </c>
      <c r="C20" s="8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4</v>
      </c>
      <c r="V20" s="9"/>
      <c r="W20" s="9"/>
      <c r="X20" s="9">
        <v>4</v>
      </c>
      <c r="Y20" s="9"/>
      <c r="Z20" s="9"/>
      <c r="AA20" s="9">
        <v>2</v>
      </c>
      <c r="AB20" s="15">
        <v>12</v>
      </c>
    </row>
    <row r="21" spans="1:28" ht="15" thickBot="1" x14ac:dyDescent="0.4">
      <c r="A21" s="28"/>
      <c r="B21" s="16" t="s">
        <v>178</v>
      </c>
      <c r="C21" s="16">
        <f>COUNTA(B13:B20)</f>
        <v>8</v>
      </c>
      <c r="D21" s="17">
        <f>SUM(D13:D20)</f>
        <v>0</v>
      </c>
      <c r="E21" s="17">
        <f t="shared" ref="E21:AB21" si="1">SUM(E13:E20)</f>
        <v>0</v>
      </c>
      <c r="F21" s="17">
        <f t="shared" si="1"/>
        <v>1</v>
      </c>
      <c r="G21" s="17">
        <f t="shared" si="1"/>
        <v>0</v>
      </c>
      <c r="H21" s="17">
        <f t="shared" si="1"/>
        <v>76</v>
      </c>
      <c r="I21" s="17">
        <f t="shared" si="1"/>
        <v>112</v>
      </c>
      <c r="J21" s="17">
        <f t="shared" si="1"/>
        <v>0</v>
      </c>
      <c r="K21" s="17">
        <f t="shared" si="1"/>
        <v>8</v>
      </c>
      <c r="L21" s="17">
        <f t="shared" si="1"/>
        <v>53</v>
      </c>
      <c r="M21" s="17">
        <f t="shared" si="1"/>
        <v>0</v>
      </c>
      <c r="N21" s="17">
        <f t="shared" si="1"/>
        <v>6</v>
      </c>
      <c r="O21" s="17">
        <f t="shared" si="1"/>
        <v>22</v>
      </c>
      <c r="P21" s="17">
        <f t="shared" si="1"/>
        <v>0</v>
      </c>
      <c r="Q21" s="17">
        <f t="shared" si="1"/>
        <v>3</v>
      </c>
      <c r="R21" s="17">
        <f t="shared" si="1"/>
        <v>34</v>
      </c>
      <c r="S21" s="17">
        <f t="shared" si="1"/>
        <v>0</v>
      </c>
      <c r="T21" s="17">
        <f t="shared" si="1"/>
        <v>10</v>
      </c>
      <c r="U21" s="17">
        <f t="shared" si="1"/>
        <v>43</v>
      </c>
      <c r="V21" s="17">
        <f t="shared" si="1"/>
        <v>0</v>
      </c>
      <c r="W21" s="17">
        <f t="shared" si="1"/>
        <v>12</v>
      </c>
      <c r="X21" s="17">
        <f t="shared" si="1"/>
        <v>72</v>
      </c>
      <c r="Y21" s="17">
        <f t="shared" si="1"/>
        <v>0</v>
      </c>
      <c r="Z21" s="17">
        <f t="shared" si="1"/>
        <v>9</v>
      </c>
      <c r="AA21" s="17">
        <f t="shared" si="1"/>
        <v>55</v>
      </c>
      <c r="AB21" s="18">
        <f t="shared" si="1"/>
        <v>516</v>
      </c>
    </row>
    <row r="22" spans="1:28" ht="15" thickBot="1" x14ac:dyDescent="0.4">
      <c r="A22" s="6"/>
      <c r="B22" s="3"/>
      <c r="C22" s="3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35">
      <c r="A23" s="26" t="s">
        <v>85</v>
      </c>
      <c r="B23" s="10" t="s">
        <v>52</v>
      </c>
      <c r="C23" s="10"/>
      <c r="D23" s="12"/>
      <c r="E23" s="12"/>
      <c r="F23" s="12"/>
      <c r="G23" s="12"/>
      <c r="H23" s="12"/>
      <c r="I23" s="12"/>
      <c r="J23" s="12"/>
      <c r="K23" s="12">
        <v>1</v>
      </c>
      <c r="L23" s="12">
        <v>2</v>
      </c>
      <c r="M23" s="12"/>
      <c r="N23" s="12">
        <v>1</v>
      </c>
      <c r="O23" s="12">
        <v>2</v>
      </c>
      <c r="P23" s="12"/>
      <c r="Q23" s="12"/>
      <c r="R23" s="12">
        <v>2</v>
      </c>
      <c r="S23" s="12"/>
      <c r="T23" s="12">
        <v>1</v>
      </c>
      <c r="U23" s="12">
        <v>6</v>
      </c>
      <c r="V23" s="12"/>
      <c r="W23" s="12">
        <v>2</v>
      </c>
      <c r="X23" s="12">
        <v>4</v>
      </c>
      <c r="Y23" s="12"/>
      <c r="Z23" s="12">
        <v>4</v>
      </c>
      <c r="AA23" s="12">
        <v>5</v>
      </c>
      <c r="AB23" s="13">
        <v>30</v>
      </c>
    </row>
    <row r="24" spans="1:28" x14ac:dyDescent="0.35">
      <c r="A24" s="27"/>
      <c r="B24" s="3" t="s">
        <v>53</v>
      </c>
      <c r="C24" s="3"/>
      <c r="D24" s="1"/>
      <c r="E24" s="1"/>
      <c r="F24" s="1"/>
      <c r="G24" s="1"/>
      <c r="H24" s="1">
        <v>1</v>
      </c>
      <c r="I24" s="1">
        <v>6</v>
      </c>
      <c r="J24" s="1"/>
      <c r="K24" s="1"/>
      <c r="L24" s="1">
        <v>7</v>
      </c>
      <c r="M24" s="1"/>
      <c r="N24" s="1"/>
      <c r="O24" s="1"/>
      <c r="P24" s="1"/>
      <c r="Q24" s="1"/>
      <c r="R24" s="1">
        <v>1</v>
      </c>
      <c r="S24" s="1"/>
      <c r="T24" s="1">
        <v>1</v>
      </c>
      <c r="U24" s="1">
        <v>8</v>
      </c>
      <c r="V24" s="1"/>
      <c r="W24" s="1"/>
      <c r="X24" s="1">
        <v>4</v>
      </c>
      <c r="Y24" s="1"/>
      <c r="Z24" s="1"/>
      <c r="AA24" s="1">
        <v>2</v>
      </c>
      <c r="AB24" s="14">
        <v>30</v>
      </c>
    </row>
    <row r="25" spans="1:28" x14ac:dyDescent="0.35">
      <c r="A25" s="27"/>
      <c r="B25" s="3" t="s">
        <v>54</v>
      </c>
      <c r="C25" s="3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>
        <v>3</v>
      </c>
      <c r="V25" s="1"/>
      <c r="W25" s="1"/>
      <c r="X25" s="1">
        <v>3</v>
      </c>
      <c r="Y25" s="1"/>
      <c r="Z25" s="1"/>
      <c r="AA25" s="1"/>
      <c r="AB25" s="14">
        <v>6</v>
      </c>
    </row>
    <row r="26" spans="1:28" x14ac:dyDescent="0.35">
      <c r="A26" s="27"/>
      <c r="B26" s="3" t="s">
        <v>55</v>
      </c>
      <c r="C26" s="3"/>
      <c r="D26" s="1"/>
      <c r="E26" s="1"/>
      <c r="F26" s="1"/>
      <c r="G26" s="1"/>
      <c r="H26" s="1">
        <v>2</v>
      </c>
      <c r="I26" s="1">
        <v>18</v>
      </c>
      <c r="J26" s="1"/>
      <c r="K26" s="1"/>
      <c r="L26" s="1">
        <v>10</v>
      </c>
      <c r="M26" s="1"/>
      <c r="N26" s="1"/>
      <c r="O26" s="1">
        <v>1</v>
      </c>
      <c r="P26" s="1"/>
      <c r="Q26" s="1"/>
      <c r="R26" s="1">
        <v>1</v>
      </c>
      <c r="S26" s="1"/>
      <c r="T26" s="1">
        <v>1</v>
      </c>
      <c r="U26" s="1">
        <v>13</v>
      </c>
      <c r="V26" s="1"/>
      <c r="W26" s="1">
        <v>4</v>
      </c>
      <c r="X26" s="1">
        <v>15</v>
      </c>
      <c r="Y26" s="1"/>
      <c r="Z26" s="1">
        <v>3</v>
      </c>
      <c r="AA26" s="1">
        <v>19</v>
      </c>
      <c r="AB26" s="14">
        <v>87</v>
      </c>
    </row>
    <row r="27" spans="1:28" x14ac:dyDescent="0.35">
      <c r="A27" s="27"/>
      <c r="B27" s="3" t="s">
        <v>56</v>
      </c>
      <c r="C27" s="3"/>
      <c r="D27" s="1"/>
      <c r="E27" s="1"/>
      <c r="F27" s="1">
        <v>1</v>
      </c>
      <c r="G27" s="1"/>
      <c r="H27" s="1">
        <v>1</v>
      </c>
      <c r="I27" s="1">
        <v>20</v>
      </c>
      <c r="J27" s="1"/>
      <c r="K27" s="1">
        <v>2</v>
      </c>
      <c r="L27" s="1">
        <v>4</v>
      </c>
      <c r="M27" s="1"/>
      <c r="N27" s="1"/>
      <c r="O27" s="1">
        <v>2</v>
      </c>
      <c r="P27" s="1"/>
      <c r="Q27" s="1"/>
      <c r="R27" s="1">
        <v>4</v>
      </c>
      <c r="S27" s="1"/>
      <c r="T27" s="1"/>
      <c r="U27" s="1">
        <v>5</v>
      </c>
      <c r="V27" s="1"/>
      <c r="W27" s="1"/>
      <c r="X27" s="1">
        <v>1</v>
      </c>
      <c r="Y27" s="1"/>
      <c r="Z27" s="1"/>
      <c r="AA27" s="1"/>
      <c r="AB27" s="14">
        <v>40</v>
      </c>
    </row>
    <row r="28" spans="1:28" x14ac:dyDescent="0.35">
      <c r="A28" s="27"/>
      <c r="B28" s="3" t="s">
        <v>57</v>
      </c>
      <c r="C28" s="3"/>
      <c r="D28" s="1"/>
      <c r="E28" s="1"/>
      <c r="F28" s="1"/>
      <c r="G28" s="1"/>
      <c r="H28" s="1"/>
      <c r="I28" s="1">
        <v>8</v>
      </c>
      <c r="J28" s="1"/>
      <c r="K28" s="1"/>
      <c r="L28" s="1">
        <v>3</v>
      </c>
      <c r="M28" s="1"/>
      <c r="N28" s="1"/>
      <c r="O28" s="1">
        <v>1</v>
      </c>
      <c r="P28" s="1"/>
      <c r="Q28" s="1">
        <v>2</v>
      </c>
      <c r="R28" s="1">
        <v>6</v>
      </c>
      <c r="S28" s="1"/>
      <c r="T28" s="1"/>
      <c r="U28" s="1">
        <v>4</v>
      </c>
      <c r="V28" s="1"/>
      <c r="W28" s="1">
        <v>4</v>
      </c>
      <c r="X28" s="1">
        <v>9</v>
      </c>
      <c r="Y28" s="1"/>
      <c r="Z28" s="1">
        <v>1</v>
      </c>
      <c r="AA28" s="1">
        <v>12</v>
      </c>
      <c r="AB28" s="14">
        <v>50</v>
      </c>
    </row>
    <row r="29" spans="1:28" x14ac:dyDescent="0.35">
      <c r="A29" s="27"/>
      <c r="B29" s="3" t="s">
        <v>58</v>
      </c>
      <c r="C29" s="3"/>
      <c r="D29" s="1"/>
      <c r="E29" s="1"/>
      <c r="F29" s="1"/>
      <c r="G29" s="1"/>
      <c r="H29" s="1"/>
      <c r="I29" s="1"/>
      <c r="J29" s="1"/>
      <c r="K29" s="1"/>
      <c r="L29" s="1">
        <v>1</v>
      </c>
      <c r="M29" s="1"/>
      <c r="N29" s="1"/>
      <c r="O29" s="1"/>
      <c r="P29" s="1"/>
      <c r="Q29" s="1"/>
      <c r="R29" s="1">
        <v>1</v>
      </c>
      <c r="S29" s="1"/>
      <c r="T29" s="1"/>
      <c r="U29" s="1"/>
      <c r="V29" s="1"/>
      <c r="W29" s="1"/>
      <c r="X29" s="1">
        <v>4</v>
      </c>
      <c r="Y29" s="1"/>
      <c r="Z29" s="1">
        <v>1</v>
      </c>
      <c r="AA29" s="1">
        <v>1</v>
      </c>
      <c r="AB29" s="14">
        <v>8</v>
      </c>
    </row>
    <row r="30" spans="1:28" x14ac:dyDescent="0.35">
      <c r="A30" s="27"/>
      <c r="B30" s="3" t="s">
        <v>59</v>
      </c>
      <c r="C30" s="3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>
        <v>1</v>
      </c>
      <c r="P30" s="1"/>
      <c r="Q30" s="1"/>
      <c r="R30" s="1">
        <v>4</v>
      </c>
      <c r="S30" s="1"/>
      <c r="T30" s="1"/>
      <c r="U30" s="1">
        <v>8</v>
      </c>
      <c r="V30" s="1"/>
      <c r="W30" s="1"/>
      <c r="X30" s="1">
        <v>5</v>
      </c>
      <c r="Y30" s="1"/>
      <c r="Z30" s="1"/>
      <c r="AA30" s="1">
        <v>1</v>
      </c>
      <c r="AB30" s="14">
        <v>19</v>
      </c>
    </row>
    <row r="31" spans="1:28" x14ac:dyDescent="0.35">
      <c r="A31" s="27"/>
      <c r="B31" s="3" t="s">
        <v>60</v>
      </c>
      <c r="C31" s="3"/>
      <c r="D31" s="1"/>
      <c r="E31" s="1"/>
      <c r="F31" s="1"/>
      <c r="G31" s="1"/>
      <c r="H31" s="1"/>
      <c r="I31" s="1">
        <v>11</v>
      </c>
      <c r="J31" s="1"/>
      <c r="K31" s="1"/>
      <c r="L31" s="1">
        <v>2</v>
      </c>
      <c r="M31" s="1"/>
      <c r="N31" s="1"/>
      <c r="O31" s="1"/>
      <c r="P31" s="1"/>
      <c r="Q31" s="1"/>
      <c r="R31" s="1"/>
      <c r="S31" s="1"/>
      <c r="T31" s="1">
        <v>1</v>
      </c>
      <c r="U31" s="1">
        <v>2</v>
      </c>
      <c r="V31" s="1"/>
      <c r="W31" s="1"/>
      <c r="X31" s="1">
        <v>2</v>
      </c>
      <c r="Y31" s="1"/>
      <c r="Z31" s="1"/>
      <c r="AA31" s="1">
        <v>1</v>
      </c>
      <c r="AB31" s="14">
        <v>19</v>
      </c>
    </row>
    <row r="32" spans="1:28" x14ac:dyDescent="0.35">
      <c r="A32" s="27"/>
      <c r="B32" s="3" t="s">
        <v>61</v>
      </c>
      <c r="C32" s="3"/>
      <c r="D32" s="1"/>
      <c r="E32" s="1"/>
      <c r="F32" s="1"/>
      <c r="G32" s="1"/>
      <c r="H32" s="1">
        <v>1</v>
      </c>
      <c r="I32" s="1">
        <v>17</v>
      </c>
      <c r="J32" s="1"/>
      <c r="K32" s="1"/>
      <c r="L32" s="1">
        <v>1</v>
      </c>
      <c r="M32" s="1"/>
      <c r="N32" s="1"/>
      <c r="O32" s="1">
        <v>2</v>
      </c>
      <c r="P32" s="1"/>
      <c r="Q32" s="1">
        <v>2</v>
      </c>
      <c r="R32" s="1">
        <v>8</v>
      </c>
      <c r="S32" s="1"/>
      <c r="T32" s="1">
        <v>1</v>
      </c>
      <c r="U32" s="1">
        <v>10</v>
      </c>
      <c r="V32" s="1"/>
      <c r="W32" s="1">
        <v>3</v>
      </c>
      <c r="X32" s="1">
        <v>17</v>
      </c>
      <c r="Y32" s="1"/>
      <c r="Z32" s="1">
        <v>7</v>
      </c>
      <c r="AA32" s="1">
        <v>39</v>
      </c>
      <c r="AB32" s="14">
        <v>108</v>
      </c>
    </row>
    <row r="33" spans="1:28" x14ac:dyDescent="0.35">
      <c r="A33" s="27"/>
      <c r="B33" s="3" t="s">
        <v>62</v>
      </c>
      <c r="C33" s="3"/>
      <c r="D33" s="1"/>
      <c r="E33" s="1"/>
      <c r="F33" s="1"/>
      <c r="G33" s="1"/>
      <c r="H33" s="1"/>
      <c r="I33" s="1">
        <v>11</v>
      </c>
      <c r="J33" s="1"/>
      <c r="K33" s="1"/>
      <c r="L33" s="1">
        <v>4</v>
      </c>
      <c r="M33" s="1"/>
      <c r="N33" s="1"/>
      <c r="O33" s="1">
        <v>2</v>
      </c>
      <c r="P33" s="1"/>
      <c r="Q33" s="1"/>
      <c r="R33" s="1">
        <v>3</v>
      </c>
      <c r="S33" s="1"/>
      <c r="T33" s="1">
        <v>1</v>
      </c>
      <c r="U33" s="1">
        <v>13</v>
      </c>
      <c r="V33" s="1"/>
      <c r="W33" s="1">
        <v>12</v>
      </c>
      <c r="X33" s="1">
        <v>18</v>
      </c>
      <c r="Y33" s="1"/>
      <c r="Z33" s="1">
        <v>10</v>
      </c>
      <c r="AA33" s="1">
        <v>41</v>
      </c>
      <c r="AB33" s="14">
        <v>115</v>
      </c>
    </row>
    <row r="34" spans="1:28" x14ac:dyDescent="0.35">
      <c r="A34" s="27"/>
      <c r="B34" s="3" t="s">
        <v>63</v>
      </c>
      <c r="C34" s="3"/>
      <c r="D34" s="1"/>
      <c r="E34" s="1"/>
      <c r="F34" s="1"/>
      <c r="G34" s="1"/>
      <c r="H34" s="1"/>
      <c r="I34" s="1">
        <v>13</v>
      </c>
      <c r="J34" s="1"/>
      <c r="K34" s="1"/>
      <c r="L34" s="1">
        <v>2</v>
      </c>
      <c r="M34" s="1"/>
      <c r="N34" s="1"/>
      <c r="O34" s="1"/>
      <c r="P34" s="1"/>
      <c r="Q34" s="1">
        <v>1</v>
      </c>
      <c r="R34" s="1">
        <v>8</v>
      </c>
      <c r="S34" s="1"/>
      <c r="T34" s="1">
        <v>4</v>
      </c>
      <c r="U34" s="1">
        <v>18</v>
      </c>
      <c r="V34" s="1"/>
      <c r="W34" s="1">
        <v>16</v>
      </c>
      <c r="X34" s="1">
        <v>39</v>
      </c>
      <c r="Y34" s="1"/>
      <c r="Z34" s="1">
        <v>8</v>
      </c>
      <c r="AA34" s="1">
        <v>36</v>
      </c>
      <c r="AB34" s="14">
        <v>145</v>
      </c>
    </row>
    <row r="35" spans="1:28" x14ac:dyDescent="0.35">
      <c r="A35" s="27"/>
      <c r="B35" s="3" t="s">
        <v>64</v>
      </c>
      <c r="C35" s="3"/>
      <c r="D35" s="1"/>
      <c r="E35" s="1"/>
      <c r="F35" s="1"/>
      <c r="G35" s="1"/>
      <c r="H35" s="1"/>
      <c r="I35" s="1">
        <v>2</v>
      </c>
      <c r="J35" s="1"/>
      <c r="K35" s="1">
        <v>2</v>
      </c>
      <c r="L35" s="1">
        <v>3</v>
      </c>
      <c r="M35" s="1"/>
      <c r="N35" s="1"/>
      <c r="O35" s="1"/>
      <c r="P35" s="1"/>
      <c r="Q35" s="1"/>
      <c r="R35" s="1">
        <v>1</v>
      </c>
      <c r="S35" s="1"/>
      <c r="T35" s="1">
        <v>1</v>
      </c>
      <c r="U35" s="1">
        <v>7</v>
      </c>
      <c r="V35" s="1"/>
      <c r="W35" s="1"/>
      <c r="X35" s="1">
        <v>3</v>
      </c>
      <c r="Y35" s="1"/>
      <c r="Z35" s="1"/>
      <c r="AA35" s="1"/>
      <c r="AB35" s="14">
        <v>19</v>
      </c>
    </row>
    <row r="36" spans="1:28" x14ac:dyDescent="0.35">
      <c r="A36" s="27"/>
      <c r="B36" s="3" t="s">
        <v>65</v>
      </c>
      <c r="C36" s="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>
        <v>4</v>
      </c>
      <c r="V36" s="1"/>
      <c r="W36" s="1">
        <v>1</v>
      </c>
      <c r="X36" s="1">
        <v>2</v>
      </c>
      <c r="Y36" s="1"/>
      <c r="Z36" s="1"/>
      <c r="AA36" s="1">
        <v>3</v>
      </c>
      <c r="AB36" s="14">
        <v>10</v>
      </c>
    </row>
    <row r="37" spans="1:28" x14ac:dyDescent="0.35">
      <c r="A37" s="27"/>
      <c r="B37" s="3" t="s">
        <v>66</v>
      </c>
      <c r="C37" s="3"/>
      <c r="D37" s="1"/>
      <c r="E37" s="1"/>
      <c r="F37" s="1"/>
      <c r="G37" s="1"/>
      <c r="H37" s="1"/>
      <c r="I37" s="1">
        <v>2</v>
      </c>
      <c r="J37" s="1"/>
      <c r="K37" s="1"/>
      <c r="L37" s="1">
        <v>5</v>
      </c>
      <c r="M37" s="1"/>
      <c r="N37" s="1">
        <v>1</v>
      </c>
      <c r="O37" s="1">
        <v>1</v>
      </c>
      <c r="P37" s="1"/>
      <c r="Q37" s="1"/>
      <c r="R37" s="1">
        <v>6</v>
      </c>
      <c r="S37" s="1"/>
      <c r="T37" s="1"/>
      <c r="U37" s="1">
        <v>7</v>
      </c>
      <c r="V37" s="1"/>
      <c r="W37" s="1">
        <v>1</v>
      </c>
      <c r="X37" s="1">
        <v>2</v>
      </c>
      <c r="Y37" s="1"/>
      <c r="Z37" s="1"/>
      <c r="AA37" s="1"/>
      <c r="AB37" s="14">
        <v>25</v>
      </c>
    </row>
    <row r="38" spans="1:28" x14ac:dyDescent="0.35">
      <c r="A38" s="27"/>
      <c r="B38" s="3" t="s">
        <v>67</v>
      </c>
      <c r="C38" s="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>
        <v>4</v>
      </c>
      <c r="V38" s="1"/>
      <c r="W38" s="1"/>
      <c r="X38" s="1"/>
      <c r="Y38" s="1"/>
      <c r="Z38" s="1"/>
      <c r="AA38" s="1">
        <v>3</v>
      </c>
      <c r="AB38" s="14">
        <v>7</v>
      </c>
    </row>
    <row r="39" spans="1:28" x14ac:dyDescent="0.35">
      <c r="A39" s="27"/>
      <c r="B39" s="3" t="s">
        <v>68</v>
      </c>
      <c r="C39" s="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>
        <v>7</v>
      </c>
      <c r="V39" s="1"/>
      <c r="W39" s="1"/>
      <c r="X39" s="1">
        <v>1</v>
      </c>
      <c r="Y39" s="1"/>
      <c r="Z39" s="1"/>
      <c r="AA39" s="1"/>
      <c r="AB39" s="14">
        <v>8</v>
      </c>
    </row>
    <row r="40" spans="1:28" x14ac:dyDescent="0.35">
      <c r="A40" s="27"/>
      <c r="B40" s="3" t="s">
        <v>69</v>
      </c>
      <c r="C40" s="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>
        <v>30</v>
      </c>
      <c r="X40" s="1">
        <v>48</v>
      </c>
      <c r="Y40" s="1"/>
      <c r="Z40" s="1">
        <v>32</v>
      </c>
      <c r="AA40" s="1">
        <v>98</v>
      </c>
      <c r="AB40" s="14">
        <v>208</v>
      </c>
    </row>
    <row r="41" spans="1:28" x14ac:dyDescent="0.35">
      <c r="A41" s="27"/>
      <c r="B41" s="3" t="s">
        <v>70</v>
      </c>
      <c r="C41" s="3"/>
      <c r="D41" s="1"/>
      <c r="E41" s="1"/>
      <c r="F41" s="1"/>
      <c r="G41" s="1"/>
      <c r="H41" s="1">
        <v>2</v>
      </c>
      <c r="I41" s="1">
        <v>41</v>
      </c>
      <c r="J41" s="1"/>
      <c r="K41" s="1">
        <v>3</v>
      </c>
      <c r="L41" s="1">
        <v>7</v>
      </c>
      <c r="M41" s="1"/>
      <c r="N41" s="1"/>
      <c r="O41" s="1">
        <v>3</v>
      </c>
      <c r="P41" s="1"/>
      <c r="Q41" s="1">
        <v>2</v>
      </c>
      <c r="R41" s="1">
        <v>9</v>
      </c>
      <c r="S41" s="1"/>
      <c r="T41" s="1">
        <v>2</v>
      </c>
      <c r="U41" s="1">
        <v>30</v>
      </c>
      <c r="V41" s="1"/>
      <c r="W41" s="1">
        <v>2</v>
      </c>
      <c r="X41" s="1">
        <v>11</v>
      </c>
      <c r="Y41" s="1"/>
      <c r="Z41" s="1"/>
      <c r="AA41" s="1"/>
      <c r="AB41" s="14">
        <v>112</v>
      </c>
    </row>
    <row r="42" spans="1:28" x14ac:dyDescent="0.35">
      <c r="A42" s="27"/>
      <c r="B42" s="3" t="s">
        <v>71</v>
      </c>
      <c r="C42" s="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>
        <v>2</v>
      </c>
      <c r="V42" s="1"/>
      <c r="W42" s="1"/>
      <c r="X42" s="1">
        <v>2</v>
      </c>
      <c r="Y42" s="1"/>
      <c r="Z42" s="1"/>
      <c r="AA42" s="1"/>
      <c r="AB42" s="14">
        <v>4</v>
      </c>
    </row>
    <row r="43" spans="1:28" x14ac:dyDescent="0.35">
      <c r="A43" s="27"/>
      <c r="B43" s="3" t="s">
        <v>72</v>
      </c>
      <c r="C43" s="3"/>
      <c r="D43" s="1"/>
      <c r="E43" s="1"/>
      <c r="F43" s="1"/>
      <c r="G43" s="1"/>
      <c r="H43" s="1"/>
      <c r="I43" s="1">
        <v>27</v>
      </c>
      <c r="J43" s="1"/>
      <c r="K43" s="1">
        <v>2</v>
      </c>
      <c r="L43" s="1">
        <v>11</v>
      </c>
      <c r="M43" s="1"/>
      <c r="N43" s="1"/>
      <c r="O43" s="1">
        <v>8</v>
      </c>
      <c r="P43" s="1"/>
      <c r="Q43" s="1"/>
      <c r="R43" s="1">
        <v>8</v>
      </c>
      <c r="S43" s="1"/>
      <c r="T43" s="1">
        <v>1</v>
      </c>
      <c r="U43" s="1">
        <v>17</v>
      </c>
      <c r="V43" s="1"/>
      <c r="W43" s="1">
        <v>3</v>
      </c>
      <c r="X43" s="1">
        <v>17</v>
      </c>
      <c r="Y43" s="1"/>
      <c r="Z43" s="1">
        <v>2</v>
      </c>
      <c r="AA43" s="1">
        <v>27</v>
      </c>
      <c r="AB43" s="14">
        <v>123</v>
      </c>
    </row>
    <row r="44" spans="1:28" x14ac:dyDescent="0.35">
      <c r="A44" s="27"/>
      <c r="B44" s="3" t="s">
        <v>73</v>
      </c>
      <c r="C44" s="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>
        <v>1</v>
      </c>
      <c r="P44" s="1"/>
      <c r="Q44" s="1"/>
      <c r="R44" s="1">
        <v>1</v>
      </c>
      <c r="S44" s="1"/>
      <c r="T44" s="1">
        <v>1</v>
      </c>
      <c r="U44" s="1">
        <v>1</v>
      </c>
      <c r="V44" s="1"/>
      <c r="W44" s="1"/>
      <c r="X44" s="1">
        <v>2</v>
      </c>
      <c r="Y44" s="1"/>
      <c r="Z44" s="1"/>
      <c r="AA44" s="1"/>
      <c r="AB44" s="14">
        <v>6</v>
      </c>
    </row>
    <row r="45" spans="1:28" x14ac:dyDescent="0.35">
      <c r="A45" s="27"/>
      <c r="B45" s="3" t="s">
        <v>74</v>
      </c>
      <c r="C45" s="3"/>
      <c r="D45" s="1"/>
      <c r="E45" s="1"/>
      <c r="F45" s="1"/>
      <c r="G45" s="1"/>
      <c r="H45" s="1"/>
      <c r="I45" s="1">
        <v>5</v>
      </c>
      <c r="J45" s="1"/>
      <c r="K45" s="1"/>
      <c r="L45" s="1">
        <v>6</v>
      </c>
      <c r="M45" s="1"/>
      <c r="N45" s="1"/>
      <c r="O45" s="1">
        <v>1</v>
      </c>
      <c r="P45" s="1"/>
      <c r="Q45" s="1"/>
      <c r="R45" s="1">
        <v>5</v>
      </c>
      <c r="S45" s="1"/>
      <c r="T45" s="1"/>
      <c r="U45" s="1">
        <v>20</v>
      </c>
      <c r="V45" s="1"/>
      <c r="W45" s="1">
        <v>8</v>
      </c>
      <c r="X45" s="1">
        <v>8</v>
      </c>
      <c r="Y45" s="1"/>
      <c r="Z45" s="1">
        <v>2</v>
      </c>
      <c r="AA45" s="1">
        <v>15</v>
      </c>
      <c r="AB45" s="14">
        <v>70</v>
      </c>
    </row>
    <row r="46" spans="1:28" x14ac:dyDescent="0.35">
      <c r="A46" s="27"/>
      <c r="B46" s="3" t="s">
        <v>75</v>
      </c>
      <c r="C46" s="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>
        <v>1</v>
      </c>
      <c r="P46" s="1"/>
      <c r="Q46" s="1"/>
      <c r="R46" s="1"/>
      <c r="S46" s="1"/>
      <c r="T46" s="1"/>
      <c r="U46" s="1">
        <v>8</v>
      </c>
      <c r="V46" s="1"/>
      <c r="W46" s="1"/>
      <c r="X46" s="1"/>
      <c r="Y46" s="1"/>
      <c r="Z46" s="1"/>
      <c r="AA46" s="1"/>
      <c r="AB46" s="14">
        <v>9</v>
      </c>
    </row>
    <row r="47" spans="1:28" x14ac:dyDescent="0.35">
      <c r="A47" s="27"/>
      <c r="B47" s="3" t="s">
        <v>76</v>
      </c>
      <c r="C47" s="3"/>
      <c r="D47" s="1"/>
      <c r="E47" s="1"/>
      <c r="F47" s="1"/>
      <c r="G47" s="1"/>
      <c r="H47" s="1">
        <v>1</v>
      </c>
      <c r="I47" s="1">
        <v>8</v>
      </c>
      <c r="J47" s="1"/>
      <c r="K47" s="1">
        <v>5</v>
      </c>
      <c r="L47" s="1">
        <v>3</v>
      </c>
      <c r="M47" s="1"/>
      <c r="N47" s="1"/>
      <c r="O47" s="1">
        <v>1</v>
      </c>
      <c r="P47" s="1"/>
      <c r="Q47" s="1"/>
      <c r="R47" s="1">
        <v>9</v>
      </c>
      <c r="S47" s="1"/>
      <c r="T47" s="1">
        <v>1</v>
      </c>
      <c r="U47" s="1">
        <v>10</v>
      </c>
      <c r="V47" s="1"/>
      <c r="W47" s="1">
        <v>1</v>
      </c>
      <c r="X47" s="1">
        <v>8</v>
      </c>
      <c r="Y47" s="1"/>
      <c r="Z47" s="1">
        <v>3</v>
      </c>
      <c r="AA47" s="1">
        <v>19</v>
      </c>
      <c r="AB47" s="14">
        <v>69</v>
      </c>
    </row>
    <row r="48" spans="1:28" x14ac:dyDescent="0.35">
      <c r="A48" s="27"/>
      <c r="B48" s="3" t="s">
        <v>77</v>
      </c>
      <c r="C48" s="3"/>
      <c r="D48" s="1"/>
      <c r="E48" s="1"/>
      <c r="F48" s="1"/>
      <c r="G48" s="1"/>
      <c r="H48" s="1"/>
      <c r="I48" s="1">
        <v>17</v>
      </c>
      <c r="J48" s="1"/>
      <c r="K48" s="1">
        <v>3</v>
      </c>
      <c r="L48" s="1">
        <v>9</v>
      </c>
      <c r="M48" s="1"/>
      <c r="N48" s="1"/>
      <c r="O48" s="1">
        <v>1</v>
      </c>
      <c r="P48" s="1"/>
      <c r="Q48" s="1"/>
      <c r="R48" s="1">
        <v>4</v>
      </c>
      <c r="S48" s="1"/>
      <c r="T48" s="1"/>
      <c r="U48" s="1">
        <v>3</v>
      </c>
      <c r="V48" s="1"/>
      <c r="W48" s="1"/>
      <c r="X48" s="1"/>
      <c r="Y48" s="1"/>
      <c r="Z48" s="1"/>
      <c r="AA48" s="1">
        <v>1</v>
      </c>
      <c r="AB48" s="14">
        <v>38</v>
      </c>
    </row>
    <row r="49" spans="1:28" x14ac:dyDescent="0.35">
      <c r="A49" s="27"/>
      <c r="B49" s="3" t="s">
        <v>78</v>
      </c>
      <c r="C49" s="3"/>
      <c r="D49" s="1"/>
      <c r="E49" s="1"/>
      <c r="F49" s="1"/>
      <c r="G49" s="1"/>
      <c r="H49" s="1">
        <v>3</v>
      </c>
      <c r="I49" s="1">
        <v>32</v>
      </c>
      <c r="J49" s="1"/>
      <c r="K49" s="1">
        <v>6</v>
      </c>
      <c r="L49" s="1">
        <v>35</v>
      </c>
      <c r="M49" s="1"/>
      <c r="N49" s="1">
        <v>5</v>
      </c>
      <c r="O49" s="1">
        <v>17</v>
      </c>
      <c r="P49" s="1"/>
      <c r="Q49" s="1">
        <v>9</v>
      </c>
      <c r="R49" s="1">
        <v>70</v>
      </c>
      <c r="S49" s="1"/>
      <c r="T49" s="1">
        <v>16</v>
      </c>
      <c r="U49" s="1">
        <v>43</v>
      </c>
      <c r="V49" s="1"/>
      <c r="W49" s="1">
        <v>5</v>
      </c>
      <c r="X49" s="1">
        <v>42</v>
      </c>
      <c r="Y49" s="1"/>
      <c r="Z49" s="1">
        <v>8</v>
      </c>
      <c r="AA49" s="1">
        <v>79</v>
      </c>
      <c r="AB49" s="14">
        <v>370</v>
      </c>
    </row>
    <row r="50" spans="1:28" x14ac:dyDescent="0.35">
      <c r="A50" s="27"/>
      <c r="B50" s="3" t="s">
        <v>79</v>
      </c>
      <c r="C50" s="3"/>
      <c r="D50" s="1"/>
      <c r="E50" s="1"/>
      <c r="F50" s="1"/>
      <c r="G50" s="1"/>
      <c r="H50" s="1">
        <v>3</v>
      </c>
      <c r="I50" s="1">
        <v>33</v>
      </c>
      <c r="J50" s="1"/>
      <c r="K50" s="1">
        <v>1</v>
      </c>
      <c r="L50" s="1">
        <v>9</v>
      </c>
      <c r="M50" s="1"/>
      <c r="N50" s="1">
        <v>1</v>
      </c>
      <c r="O50" s="1">
        <v>1</v>
      </c>
      <c r="P50" s="1"/>
      <c r="Q50" s="1"/>
      <c r="R50" s="1">
        <v>6</v>
      </c>
      <c r="S50" s="1"/>
      <c r="T50" s="1">
        <v>2</v>
      </c>
      <c r="U50" s="1">
        <v>19</v>
      </c>
      <c r="V50" s="1"/>
      <c r="W50" s="1">
        <v>15</v>
      </c>
      <c r="X50" s="1">
        <v>41</v>
      </c>
      <c r="Y50" s="1"/>
      <c r="Z50" s="1">
        <v>12</v>
      </c>
      <c r="AA50" s="1">
        <v>43</v>
      </c>
      <c r="AB50" s="14">
        <v>186</v>
      </c>
    </row>
    <row r="51" spans="1:28" x14ac:dyDescent="0.35">
      <c r="A51" s="27"/>
      <c r="B51" s="3" t="s">
        <v>80</v>
      </c>
      <c r="C51" s="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>
        <v>7</v>
      </c>
      <c r="AB51" s="14">
        <v>7</v>
      </c>
    </row>
    <row r="52" spans="1:28" x14ac:dyDescent="0.35">
      <c r="A52" s="27"/>
      <c r="B52" s="3" t="s">
        <v>81</v>
      </c>
      <c r="C52" s="3"/>
      <c r="D52" s="1"/>
      <c r="E52" s="1"/>
      <c r="F52" s="1"/>
      <c r="G52" s="1"/>
      <c r="H52" s="1"/>
      <c r="I52" s="1">
        <v>8</v>
      </c>
      <c r="J52" s="1"/>
      <c r="K52" s="1"/>
      <c r="L52" s="1">
        <v>1</v>
      </c>
      <c r="M52" s="1"/>
      <c r="N52" s="1"/>
      <c r="O52" s="1">
        <v>1</v>
      </c>
      <c r="P52" s="1"/>
      <c r="Q52" s="1"/>
      <c r="R52" s="1">
        <v>5</v>
      </c>
      <c r="S52" s="1"/>
      <c r="T52" s="1">
        <v>3</v>
      </c>
      <c r="U52" s="1">
        <v>9</v>
      </c>
      <c r="V52" s="1"/>
      <c r="W52" s="1">
        <v>1</v>
      </c>
      <c r="X52" s="1">
        <v>6</v>
      </c>
      <c r="Y52" s="1"/>
      <c r="Z52" s="1">
        <v>1</v>
      </c>
      <c r="AA52" s="1">
        <v>2</v>
      </c>
      <c r="AB52" s="14">
        <v>37</v>
      </c>
    </row>
    <row r="53" spans="1:28" x14ac:dyDescent="0.35">
      <c r="A53" s="27"/>
      <c r="B53" s="3" t="s">
        <v>82</v>
      </c>
      <c r="C53" s="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>
        <v>3</v>
      </c>
      <c r="S53" s="1"/>
      <c r="T53" s="1"/>
      <c r="U53" s="1">
        <v>3</v>
      </c>
      <c r="V53" s="1"/>
      <c r="W53" s="1"/>
      <c r="X53" s="1">
        <v>2</v>
      </c>
      <c r="Y53" s="1"/>
      <c r="Z53" s="1"/>
      <c r="AA53" s="1">
        <v>1</v>
      </c>
      <c r="AB53" s="14">
        <v>9</v>
      </c>
    </row>
    <row r="54" spans="1:28" x14ac:dyDescent="0.35">
      <c r="A54" s="27"/>
      <c r="B54" s="3" t="s">
        <v>83</v>
      </c>
      <c r="C54" s="3"/>
      <c r="D54" s="1"/>
      <c r="E54" s="1"/>
      <c r="F54" s="1"/>
      <c r="G54" s="1"/>
      <c r="H54" s="1">
        <v>1</v>
      </c>
      <c r="I54" s="1">
        <v>7</v>
      </c>
      <c r="J54" s="1"/>
      <c r="K54" s="1"/>
      <c r="L54" s="1">
        <v>4</v>
      </c>
      <c r="M54" s="1"/>
      <c r="N54" s="1">
        <v>1</v>
      </c>
      <c r="O54" s="1">
        <v>2</v>
      </c>
      <c r="P54" s="1"/>
      <c r="Q54" s="1">
        <v>1</v>
      </c>
      <c r="R54" s="1">
        <v>4</v>
      </c>
      <c r="S54" s="1"/>
      <c r="T54" s="1">
        <v>1</v>
      </c>
      <c r="U54" s="1">
        <v>17</v>
      </c>
      <c r="V54" s="1"/>
      <c r="W54" s="1">
        <v>1</v>
      </c>
      <c r="X54" s="1">
        <v>8</v>
      </c>
      <c r="Y54" s="1"/>
      <c r="Z54" s="1"/>
      <c r="AA54" s="1">
        <v>1</v>
      </c>
      <c r="AB54" s="14">
        <v>48</v>
      </c>
    </row>
    <row r="55" spans="1:28" x14ac:dyDescent="0.35">
      <c r="A55" s="27"/>
      <c r="B55" s="8" t="s">
        <v>84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>
        <v>2</v>
      </c>
      <c r="V55" s="9"/>
      <c r="W55" s="9">
        <v>6</v>
      </c>
      <c r="X55" s="9">
        <v>15</v>
      </c>
      <c r="Y55" s="9"/>
      <c r="Z55" s="9">
        <v>7</v>
      </c>
      <c r="AA55" s="9">
        <v>64</v>
      </c>
      <c r="AB55" s="15">
        <v>94</v>
      </c>
    </row>
    <row r="56" spans="1:28" ht="15" thickBot="1" x14ac:dyDescent="0.4">
      <c r="A56" s="28"/>
      <c r="B56" s="16" t="s">
        <v>179</v>
      </c>
      <c r="C56" s="16">
        <f>COUNTA(B23:B55)</f>
        <v>33</v>
      </c>
      <c r="D56" s="17">
        <f>SUM(D23:D55)</f>
        <v>0</v>
      </c>
      <c r="E56" s="17">
        <f t="shared" ref="E56:AB56" si="2">SUM(E23:E55)</f>
        <v>0</v>
      </c>
      <c r="F56" s="17">
        <f t="shared" si="2"/>
        <v>1</v>
      </c>
      <c r="G56" s="17">
        <f t="shared" si="2"/>
        <v>0</v>
      </c>
      <c r="H56" s="17">
        <f t="shared" si="2"/>
        <v>15</v>
      </c>
      <c r="I56" s="17">
        <f t="shared" si="2"/>
        <v>286</v>
      </c>
      <c r="J56" s="17">
        <f t="shared" si="2"/>
        <v>0</v>
      </c>
      <c r="K56" s="17">
        <f t="shared" si="2"/>
        <v>25</v>
      </c>
      <c r="L56" s="17">
        <f t="shared" si="2"/>
        <v>129</v>
      </c>
      <c r="M56" s="17">
        <f t="shared" si="2"/>
        <v>0</v>
      </c>
      <c r="N56" s="17">
        <f t="shared" si="2"/>
        <v>9</v>
      </c>
      <c r="O56" s="17">
        <f t="shared" si="2"/>
        <v>49</v>
      </c>
      <c r="P56" s="17">
        <f t="shared" si="2"/>
        <v>0</v>
      </c>
      <c r="Q56" s="17">
        <f t="shared" si="2"/>
        <v>17</v>
      </c>
      <c r="R56" s="17">
        <f t="shared" si="2"/>
        <v>169</v>
      </c>
      <c r="S56" s="17">
        <f t="shared" si="2"/>
        <v>0</v>
      </c>
      <c r="T56" s="17">
        <f t="shared" si="2"/>
        <v>38</v>
      </c>
      <c r="U56" s="17">
        <f t="shared" si="2"/>
        <v>303</v>
      </c>
      <c r="V56" s="17">
        <f t="shared" si="2"/>
        <v>0</v>
      </c>
      <c r="W56" s="17">
        <f t="shared" si="2"/>
        <v>115</v>
      </c>
      <c r="X56" s="17">
        <f t="shared" si="2"/>
        <v>339</v>
      </c>
      <c r="Y56" s="17">
        <f t="shared" si="2"/>
        <v>0</v>
      </c>
      <c r="Z56" s="17">
        <f t="shared" si="2"/>
        <v>101</v>
      </c>
      <c r="AA56" s="17">
        <f t="shared" si="2"/>
        <v>520</v>
      </c>
      <c r="AB56" s="18">
        <f t="shared" si="2"/>
        <v>2116</v>
      </c>
    </row>
    <row r="57" spans="1:28" ht="15" thickBot="1" x14ac:dyDescent="0.4">
      <c r="A57" s="6"/>
      <c r="B57" s="3"/>
      <c r="C57" s="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35">
      <c r="A58" s="26" t="s">
        <v>172</v>
      </c>
      <c r="B58" s="10" t="s">
        <v>123</v>
      </c>
      <c r="C58" s="10"/>
      <c r="D58" s="12"/>
      <c r="E58" s="12"/>
      <c r="F58" s="12"/>
      <c r="G58" s="12"/>
      <c r="H58" s="12"/>
      <c r="I58" s="12">
        <v>15</v>
      </c>
      <c r="J58" s="12"/>
      <c r="K58" s="12"/>
      <c r="L58" s="12">
        <v>27</v>
      </c>
      <c r="M58" s="12"/>
      <c r="N58" s="12"/>
      <c r="O58" s="12"/>
      <c r="P58" s="12"/>
      <c r="Q58" s="12"/>
      <c r="R58" s="12">
        <v>1</v>
      </c>
      <c r="S58" s="12"/>
      <c r="T58" s="12"/>
      <c r="U58" s="12">
        <v>5</v>
      </c>
      <c r="V58" s="12"/>
      <c r="W58" s="12"/>
      <c r="X58" s="12">
        <v>11</v>
      </c>
      <c r="Y58" s="12"/>
      <c r="Z58" s="12">
        <v>5</v>
      </c>
      <c r="AA58" s="12">
        <v>21</v>
      </c>
      <c r="AB58" s="13">
        <v>85</v>
      </c>
    </row>
    <row r="59" spans="1:28" x14ac:dyDescent="0.35">
      <c r="A59" s="27"/>
      <c r="B59" s="3" t="s">
        <v>124</v>
      </c>
      <c r="C59" s="3"/>
      <c r="D59" s="1"/>
      <c r="E59" s="1"/>
      <c r="F59" s="1"/>
      <c r="G59" s="1"/>
      <c r="H59" s="1"/>
      <c r="I59" s="1">
        <v>4</v>
      </c>
      <c r="J59" s="1"/>
      <c r="K59" s="1"/>
      <c r="L59" s="1">
        <v>3</v>
      </c>
      <c r="M59" s="1"/>
      <c r="N59" s="1"/>
      <c r="O59" s="1"/>
      <c r="P59" s="1"/>
      <c r="Q59" s="1"/>
      <c r="R59" s="1">
        <v>2</v>
      </c>
      <c r="S59" s="1"/>
      <c r="T59" s="1"/>
      <c r="U59" s="1">
        <v>7</v>
      </c>
      <c r="V59" s="1"/>
      <c r="W59" s="1"/>
      <c r="X59" s="1"/>
      <c r="Y59" s="1"/>
      <c r="Z59" s="1"/>
      <c r="AA59" s="1"/>
      <c r="AB59" s="14">
        <v>16</v>
      </c>
    </row>
    <row r="60" spans="1:28" x14ac:dyDescent="0.35">
      <c r="A60" s="27"/>
      <c r="B60" s="3" t="s">
        <v>125</v>
      </c>
      <c r="C60" s="3"/>
      <c r="D60" s="1"/>
      <c r="E60" s="1"/>
      <c r="F60" s="1"/>
      <c r="G60" s="1"/>
      <c r="H60" s="1"/>
      <c r="I60" s="1">
        <v>14</v>
      </c>
      <c r="J60" s="1"/>
      <c r="K60" s="1">
        <v>3</v>
      </c>
      <c r="L60" s="1">
        <v>25</v>
      </c>
      <c r="M60" s="1"/>
      <c r="N60" s="1"/>
      <c r="O60" s="1">
        <v>5</v>
      </c>
      <c r="P60" s="1"/>
      <c r="Q60" s="1"/>
      <c r="R60" s="1">
        <v>5</v>
      </c>
      <c r="S60" s="1"/>
      <c r="T60" s="1"/>
      <c r="U60" s="1">
        <v>13</v>
      </c>
      <c r="V60" s="1"/>
      <c r="W60" s="1"/>
      <c r="X60" s="1">
        <v>11</v>
      </c>
      <c r="Y60" s="1"/>
      <c r="Z60" s="1">
        <v>13</v>
      </c>
      <c r="AA60" s="1">
        <v>59</v>
      </c>
      <c r="AB60" s="14">
        <v>148</v>
      </c>
    </row>
    <row r="61" spans="1:28" x14ac:dyDescent="0.35">
      <c r="A61" s="27"/>
      <c r="B61" s="3" t="s">
        <v>126</v>
      </c>
      <c r="C61" s="3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>
        <v>1</v>
      </c>
      <c r="U61" s="1"/>
      <c r="V61" s="1"/>
      <c r="W61" s="1">
        <v>14</v>
      </c>
      <c r="X61" s="1">
        <v>19</v>
      </c>
      <c r="Y61" s="1"/>
      <c r="Z61" s="1">
        <v>5</v>
      </c>
      <c r="AA61" s="1">
        <v>21</v>
      </c>
      <c r="AB61" s="14">
        <v>60</v>
      </c>
    </row>
    <row r="62" spans="1:28" x14ac:dyDescent="0.35">
      <c r="A62" s="27"/>
      <c r="B62" s="3" t="s">
        <v>127</v>
      </c>
      <c r="C62" s="3"/>
      <c r="D62" s="1"/>
      <c r="E62" s="1"/>
      <c r="F62" s="1">
        <v>1</v>
      </c>
      <c r="G62" s="1"/>
      <c r="H62" s="1">
        <v>1</v>
      </c>
      <c r="I62" s="1">
        <v>10</v>
      </c>
      <c r="J62" s="1"/>
      <c r="K62" s="1">
        <v>1</v>
      </c>
      <c r="L62" s="1">
        <v>6</v>
      </c>
      <c r="M62" s="1"/>
      <c r="N62" s="1">
        <v>1</v>
      </c>
      <c r="O62" s="1">
        <v>3</v>
      </c>
      <c r="P62" s="1"/>
      <c r="Q62" s="1"/>
      <c r="R62" s="1">
        <v>7</v>
      </c>
      <c r="S62" s="1"/>
      <c r="T62" s="1">
        <v>1</v>
      </c>
      <c r="U62" s="1">
        <v>15</v>
      </c>
      <c r="V62" s="1"/>
      <c r="W62" s="1">
        <v>6</v>
      </c>
      <c r="X62" s="1">
        <v>15</v>
      </c>
      <c r="Y62" s="1"/>
      <c r="Z62" s="1">
        <v>4</v>
      </c>
      <c r="AA62" s="1">
        <v>36</v>
      </c>
      <c r="AB62" s="14">
        <v>107</v>
      </c>
    </row>
    <row r="63" spans="1:28" x14ac:dyDescent="0.35">
      <c r="A63" s="27"/>
      <c r="B63" s="3" t="s">
        <v>128</v>
      </c>
      <c r="C63" s="3"/>
      <c r="D63" s="1"/>
      <c r="E63" s="1"/>
      <c r="F63" s="1"/>
      <c r="G63" s="1"/>
      <c r="H63" s="1"/>
      <c r="I63" s="1">
        <v>25</v>
      </c>
      <c r="J63" s="1"/>
      <c r="K63" s="1"/>
      <c r="L63" s="1">
        <v>2</v>
      </c>
      <c r="M63" s="1"/>
      <c r="N63" s="1"/>
      <c r="O63" s="1">
        <v>1</v>
      </c>
      <c r="P63" s="1"/>
      <c r="Q63" s="1"/>
      <c r="R63" s="1"/>
      <c r="S63" s="1"/>
      <c r="T63" s="1">
        <v>1</v>
      </c>
      <c r="U63" s="1">
        <v>8</v>
      </c>
      <c r="V63" s="1"/>
      <c r="W63" s="1"/>
      <c r="X63" s="1">
        <v>2</v>
      </c>
      <c r="Y63" s="1"/>
      <c r="Z63" s="1"/>
      <c r="AA63" s="1">
        <v>1</v>
      </c>
      <c r="AB63" s="14">
        <v>40</v>
      </c>
    </row>
    <row r="64" spans="1:28" x14ac:dyDescent="0.35">
      <c r="A64" s="27"/>
      <c r="B64" s="3" t="s">
        <v>129</v>
      </c>
      <c r="C64" s="3"/>
      <c r="D64" s="1"/>
      <c r="E64" s="1"/>
      <c r="F64" s="1"/>
      <c r="G64" s="1"/>
      <c r="H64" s="1">
        <v>1</v>
      </c>
      <c r="I64" s="1">
        <v>16</v>
      </c>
      <c r="J64" s="1"/>
      <c r="K64" s="1"/>
      <c r="L64" s="1">
        <v>6</v>
      </c>
      <c r="M64" s="1"/>
      <c r="N64" s="1"/>
      <c r="O64" s="1">
        <v>2</v>
      </c>
      <c r="P64" s="1"/>
      <c r="Q64" s="1"/>
      <c r="R64" s="1">
        <v>4</v>
      </c>
      <c r="S64" s="1"/>
      <c r="T64" s="1">
        <v>2</v>
      </c>
      <c r="U64" s="1">
        <v>14</v>
      </c>
      <c r="V64" s="1"/>
      <c r="W64" s="1">
        <v>1</v>
      </c>
      <c r="X64" s="1">
        <v>12</v>
      </c>
      <c r="Y64" s="1"/>
      <c r="Z64" s="1"/>
      <c r="AA64" s="1">
        <v>1</v>
      </c>
      <c r="AB64" s="14">
        <v>59</v>
      </c>
    </row>
    <row r="65" spans="1:28" x14ac:dyDescent="0.35">
      <c r="A65" s="27"/>
      <c r="B65" s="3" t="s">
        <v>133</v>
      </c>
      <c r="C65" s="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>
        <v>4</v>
      </c>
      <c r="S65" s="1"/>
      <c r="T65" s="1">
        <v>1</v>
      </c>
      <c r="U65" s="1">
        <v>4</v>
      </c>
      <c r="V65" s="1"/>
      <c r="W65" s="1"/>
      <c r="X65" s="1">
        <v>10</v>
      </c>
      <c r="Y65" s="1"/>
      <c r="Z65" s="1">
        <v>1</v>
      </c>
      <c r="AA65" s="1">
        <v>1</v>
      </c>
      <c r="AB65" s="14">
        <v>21</v>
      </c>
    </row>
    <row r="66" spans="1:28" x14ac:dyDescent="0.35">
      <c r="A66" s="27"/>
      <c r="B66" s="3" t="s">
        <v>137</v>
      </c>
      <c r="C66" s="3"/>
      <c r="D66" s="1"/>
      <c r="E66" s="1"/>
      <c r="F66" s="1">
        <v>1</v>
      </c>
      <c r="G66" s="1"/>
      <c r="H66" s="1">
        <v>1</v>
      </c>
      <c r="I66" s="1">
        <v>18</v>
      </c>
      <c r="J66" s="1"/>
      <c r="K66" s="1">
        <v>2</v>
      </c>
      <c r="L66" s="1">
        <v>5</v>
      </c>
      <c r="M66" s="1"/>
      <c r="N66" s="1"/>
      <c r="O66" s="1">
        <v>6</v>
      </c>
      <c r="P66" s="1"/>
      <c r="Q66" s="1"/>
      <c r="R66" s="1">
        <v>8</v>
      </c>
      <c r="S66" s="1"/>
      <c r="T66" s="1"/>
      <c r="U66" s="1">
        <v>19</v>
      </c>
      <c r="V66" s="1"/>
      <c r="W66" s="1"/>
      <c r="X66" s="1">
        <v>13</v>
      </c>
      <c r="Y66" s="1"/>
      <c r="Z66" s="1">
        <v>1</v>
      </c>
      <c r="AA66" s="1">
        <v>22</v>
      </c>
      <c r="AB66" s="14">
        <v>96</v>
      </c>
    </row>
    <row r="67" spans="1:28" x14ac:dyDescent="0.35">
      <c r="A67" s="27"/>
      <c r="B67" s="3" t="s">
        <v>138</v>
      </c>
      <c r="C67" s="3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>
        <v>3</v>
      </c>
      <c r="AA67" s="1">
        <v>2</v>
      </c>
      <c r="AB67" s="14">
        <v>5</v>
      </c>
    </row>
    <row r="68" spans="1:28" x14ac:dyDescent="0.35">
      <c r="A68" s="27"/>
      <c r="B68" s="3" t="s">
        <v>139</v>
      </c>
      <c r="C68" s="3"/>
      <c r="D68" s="1"/>
      <c r="E68" s="1"/>
      <c r="F68" s="1"/>
      <c r="G68" s="1"/>
      <c r="H68" s="1"/>
      <c r="I68" s="1"/>
      <c r="J68" s="1"/>
      <c r="K68" s="1"/>
      <c r="L68" s="1">
        <v>3</v>
      </c>
      <c r="M68" s="1"/>
      <c r="N68" s="1"/>
      <c r="O68" s="1"/>
      <c r="P68" s="1"/>
      <c r="Q68" s="1">
        <v>1</v>
      </c>
      <c r="R68" s="1">
        <v>1</v>
      </c>
      <c r="S68" s="1"/>
      <c r="T68" s="1"/>
      <c r="U68" s="1">
        <v>4</v>
      </c>
      <c r="V68" s="1"/>
      <c r="W68" s="1">
        <v>1</v>
      </c>
      <c r="X68" s="1"/>
      <c r="Y68" s="1"/>
      <c r="Z68" s="1"/>
      <c r="AA68" s="1"/>
      <c r="AB68" s="14">
        <v>10</v>
      </c>
    </row>
    <row r="69" spans="1:28" x14ac:dyDescent="0.35">
      <c r="A69" s="27"/>
      <c r="B69" s="3" t="s">
        <v>152</v>
      </c>
      <c r="C69" s="3"/>
      <c r="D69" s="1"/>
      <c r="E69" s="1"/>
      <c r="F69" s="1"/>
      <c r="G69" s="1"/>
      <c r="H69" s="1"/>
      <c r="I69" s="1"/>
      <c r="J69" s="1"/>
      <c r="K69" s="1">
        <v>1</v>
      </c>
      <c r="L69" s="1">
        <v>9</v>
      </c>
      <c r="M69" s="1"/>
      <c r="N69" s="1"/>
      <c r="O69" s="1">
        <v>1</v>
      </c>
      <c r="P69" s="1"/>
      <c r="Q69" s="1"/>
      <c r="R69" s="1">
        <v>2</v>
      </c>
      <c r="S69" s="1"/>
      <c r="T69" s="1"/>
      <c r="U69" s="1">
        <v>3</v>
      </c>
      <c r="V69" s="1"/>
      <c r="W69" s="1"/>
      <c r="X69" s="1">
        <v>4</v>
      </c>
      <c r="Y69" s="1"/>
      <c r="Z69" s="1"/>
      <c r="AA69" s="1">
        <v>1</v>
      </c>
      <c r="AB69" s="14">
        <v>21</v>
      </c>
    </row>
    <row r="70" spans="1:28" x14ac:dyDescent="0.35">
      <c r="A70" s="27"/>
      <c r="B70" s="3" t="s">
        <v>153</v>
      </c>
      <c r="C70" s="3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>
        <v>1</v>
      </c>
      <c r="P70" s="1"/>
      <c r="Q70" s="1"/>
      <c r="R70" s="1">
        <v>5</v>
      </c>
      <c r="S70" s="1"/>
      <c r="T70" s="1"/>
      <c r="U70" s="1">
        <v>2</v>
      </c>
      <c r="V70" s="1"/>
      <c r="W70" s="1"/>
      <c r="X70" s="1"/>
      <c r="Y70" s="1"/>
      <c r="Z70" s="1"/>
      <c r="AA70" s="1"/>
      <c r="AB70" s="14">
        <v>8</v>
      </c>
    </row>
    <row r="71" spans="1:28" x14ac:dyDescent="0.35">
      <c r="A71" s="27"/>
      <c r="B71" s="3" t="s">
        <v>154</v>
      </c>
      <c r="C71" s="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>
        <v>1</v>
      </c>
      <c r="V71" s="1"/>
      <c r="W71" s="1"/>
      <c r="X71" s="1">
        <v>4</v>
      </c>
      <c r="Y71" s="1"/>
      <c r="Z71" s="1"/>
      <c r="AA71" s="1">
        <v>4</v>
      </c>
      <c r="AB71" s="14">
        <v>9</v>
      </c>
    </row>
    <row r="72" spans="1:28" x14ac:dyDescent="0.35">
      <c r="A72" s="27"/>
      <c r="B72" s="3" t="s">
        <v>155</v>
      </c>
      <c r="C72" s="3"/>
      <c r="D72" s="1"/>
      <c r="E72" s="1"/>
      <c r="F72" s="1">
        <v>2</v>
      </c>
      <c r="G72" s="1"/>
      <c r="H72" s="1"/>
      <c r="I72" s="1">
        <v>8</v>
      </c>
      <c r="J72" s="1"/>
      <c r="K72" s="1"/>
      <c r="L72" s="1">
        <v>2</v>
      </c>
      <c r="M72" s="1"/>
      <c r="N72" s="1"/>
      <c r="O72" s="1"/>
      <c r="P72" s="1"/>
      <c r="Q72" s="1"/>
      <c r="R72" s="1">
        <v>2</v>
      </c>
      <c r="S72" s="1"/>
      <c r="T72" s="1"/>
      <c r="U72" s="1">
        <v>6</v>
      </c>
      <c r="V72" s="1"/>
      <c r="W72" s="1"/>
      <c r="X72" s="1">
        <v>8</v>
      </c>
      <c r="Y72" s="1"/>
      <c r="Z72" s="1">
        <v>1</v>
      </c>
      <c r="AA72" s="1">
        <v>3</v>
      </c>
      <c r="AB72" s="14">
        <v>32</v>
      </c>
    </row>
    <row r="73" spans="1:28" x14ac:dyDescent="0.35">
      <c r="A73" s="27"/>
      <c r="B73" s="3" t="s">
        <v>156</v>
      </c>
      <c r="C73" s="3"/>
      <c r="D73" s="1"/>
      <c r="E73" s="1"/>
      <c r="F73" s="1"/>
      <c r="G73" s="1"/>
      <c r="H73" s="1"/>
      <c r="I73" s="1">
        <v>10</v>
      </c>
      <c r="J73" s="1"/>
      <c r="K73" s="1"/>
      <c r="L73" s="1">
        <v>7</v>
      </c>
      <c r="M73" s="1"/>
      <c r="N73" s="1"/>
      <c r="O73" s="1">
        <v>1</v>
      </c>
      <c r="P73" s="1"/>
      <c r="Q73" s="1"/>
      <c r="R73" s="1">
        <v>4</v>
      </c>
      <c r="S73" s="1"/>
      <c r="T73" s="1">
        <v>1</v>
      </c>
      <c r="U73" s="1">
        <v>11</v>
      </c>
      <c r="V73" s="1"/>
      <c r="W73" s="1">
        <v>1</v>
      </c>
      <c r="X73" s="1">
        <v>13</v>
      </c>
      <c r="Y73" s="1"/>
      <c r="Z73" s="1">
        <v>2</v>
      </c>
      <c r="AA73" s="1">
        <v>7</v>
      </c>
      <c r="AB73" s="14">
        <v>57</v>
      </c>
    </row>
    <row r="74" spans="1:28" x14ac:dyDescent="0.35">
      <c r="A74" s="27"/>
      <c r="B74" s="8" t="s">
        <v>158</v>
      </c>
      <c r="C74" s="8"/>
      <c r="D74" s="9"/>
      <c r="E74" s="9"/>
      <c r="F74" s="9"/>
      <c r="G74" s="9"/>
      <c r="H74" s="9">
        <v>1</v>
      </c>
      <c r="I74" s="9">
        <v>19</v>
      </c>
      <c r="J74" s="9"/>
      <c r="K74" s="9">
        <v>1</v>
      </c>
      <c r="L74" s="9">
        <v>6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15">
        <v>27</v>
      </c>
    </row>
    <row r="75" spans="1:28" ht="15" thickBot="1" x14ac:dyDescent="0.4">
      <c r="A75" s="28"/>
      <c r="B75" s="16" t="s">
        <v>180</v>
      </c>
      <c r="C75" s="16">
        <f>COUNTA(B58:B74)</f>
        <v>17</v>
      </c>
      <c r="D75" s="17">
        <f>SUM(D58:D74)</f>
        <v>0</v>
      </c>
      <c r="E75" s="17">
        <f t="shared" ref="E75:AB75" si="3">SUM(E58:E74)</f>
        <v>0</v>
      </c>
      <c r="F75" s="17">
        <f t="shared" si="3"/>
        <v>4</v>
      </c>
      <c r="G75" s="17">
        <f t="shared" si="3"/>
        <v>0</v>
      </c>
      <c r="H75" s="17">
        <f t="shared" si="3"/>
        <v>4</v>
      </c>
      <c r="I75" s="17">
        <f t="shared" si="3"/>
        <v>139</v>
      </c>
      <c r="J75" s="17">
        <f t="shared" si="3"/>
        <v>0</v>
      </c>
      <c r="K75" s="17">
        <f t="shared" si="3"/>
        <v>8</v>
      </c>
      <c r="L75" s="17">
        <f t="shared" si="3"/>
        <v>101</v>
      </c>
      <c r="M75" s="17">
        <f t="shared" si="3"/>
        <v>0</v>
      </c>
      <c r="N75" s="17">
        <f t="shared" si="3"/>
        <v>1</v>
      </c>
      <c r="O75" s="17">
        <f t="shared" si="3"/>
        <v>20</v>
      </c>
      <c r="P75" s="17">
        <f t="shared" si="3"/>
        <v>0</v>
      </c>
      <c r="Q75" s="17">
        <f t="shared" si="3"/>
        <v>1</v>
      </c>
      <c r="R75" s="17">
        <f t="shared" si="3"/>
        <v>45</v>
      </c>
      <c r="S75" s="17">
        <f t="shared" si="3"/>
        <v>0</v>
      </c>
      <c r="T75" s="17">
        <f t="shared" si="3"/>
        <v>7</v>
      </c>
      <c r="U75" s="17">
        <f t="shared" si="3"/>
        <v>112</v>
      </c>
      <c r="V75" s="17">
        <f t="shared" si="3"/>
        <v>0</v>
      </c>
      <c r="W75" s="17">
        <f t="shared" si="3"/>
        <v>23</v>
      </c>
      <c r="X75" s="17">
        <f t="shared" si="3"/>
        <v>122</v>
      </c>
      <c r="Y75" s="17">
        <f t="shared" si="3"/>
        <v>0</v>
      </c>
      <c r="Z75" s="17">
        <f t="shared" si="3"/>
        <v>35</v>
      </c>
      <c r="AA75" s="17">
        <f t="shared" si="3"/>
        <v>179</v>
      </c>
      <c r="AB75" s="18">
        <f t="shared" si="3"/>
        <v>801</v>
      </c>
    </row>
    <row r="76" spans="1:28" ht="15" thickBot="1" x14ac:dyDescent="0.4">
      <c r="A76" s="3"/>
      <c r="B76" s="3"/>
      <c r="C76" s="3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35">
      <c r="A77" s="29" t="s">
        <v>171</v>
      </c>
      <c r="B77" s="10" t="s">
        <v>122</v>
      </c>
      <c r="C77" s="10"/>
      <c r="D77" s="12"/>
      <c r="E77" s="12"/>
      <c r="F77" s="12"/>
      <c r="G77" s="12"/>
      <c r="H77" s="12">
        <v>2</v>
      </c>
      <c r="I77" s="12">
        <v>16</v>
      </c>
      <c r="J77" s="12"/>
      <c r="K77" s="12">
        <v>1</v>
      </c>
      <c r="L77" s="12">
        <v>8</v>
      </c>
      <c r="M77" s="12"/>
      <c r="N77" s="12"/>
      <c r="O77" s="12"/>
      <c r="P77" s="12"/>
      <c r="Q77" s="12"/>
      <c r="R77" s="12">
        <v>2</v>
      </c>
      <c r="S77" s="12"/>
      <c r="T77" s="12">
        <v>2</v>
      </c>
      <c r="U77" s="12">
        <v>11</v>
      </c>
      <c r="V77" s="12"/>
      <c r="W77" s="12">
        <v>6</v>
      </c>
      <c r="X77" s="12">
        <v>11</v>
      </c>
      <c r="Y77" s="12"/>
      <c r="Z77" s="12">
        <v>4</v>
      </c>
      <c r="AA77" s="12">
        <v>15</v>
      </c>
      <c r="AB77" s="13">
        <v>78</v>
      </c>
    </row>
    <row r="78" spans="1:28" x14ac:dyDescent="0.35">
      <c r="A78" s="30"/>
      <c r="B78" s="3" t="s">
        <v>130</v>
      </c>
      <c r="C78" s="3"/>
      <c r="D78" s="1"/>
      <c r="E78" s="1"/>
      <c r="F78" s="1"/>
      <c r="G78" s="1"/>
      <c r="H78" s="1">
        <v>5</v>
      </c>
      <c r="I78" s="1">
        <v>19</v>
      </c>
      <c r="J78" s="1"/>
      <c r="K78" s="1">
        <v>2</v>
      </c>
      <c r="L78" s="1">
        <v>11</v>
      </c>
      <c r="M78" s="1"/>
      <c r="N78" s="1"/>
      <c r="O78" s="1"/>
      <c r="P78" s="1"/>
      <c r="Q78" s="1"/>
      <c r="R78" s="1"/>
      <c r="S78" s="1"/>
      <c r="T78" s="1">
        <v>2</v>
      </c>
      <c r="U78" s="1">
        <v>5</v>
      </c>
      <c r="V78" s="1"/>
      <c r="W78" s="1">
        <v>7</v>
      </c>
      <c r="X78" s="1">
        <v>11</v>
      </c>
      <c r="Y78" s="1"/>
      <c r="Z78" s="1">
        <v>9</v>
      </c>
      <c r="AA78" s="1">
        <v>20</v>
      </c>
      <c r="AB78" s="14">
        <v>91</v>
      </c>
    </row>
    <row r="79" spans="1:28" x14ac:dyDescent="0.35">
      <c r="A79" s="30"/>
      <c r="B79" s="3" t="s">
        <v>131</v>
      </c>
      <c r="C79" s="3"/>
      <c r="D79" s="1"/>
      <c r="E79" s="1"/>
      <c r="F79" s="1"/>
      <c r="G79" s="1"/>
      <c r="H79" s="1"/>
      <c r="I79" s="1">
        <v>3</v>
      </c>
      <c r="J79" s="1"/>
      <c r="K79" s="1"/>
      <c r="L79" s="1">
        <v>2</v>
      </c>
      <c r="M79" s="1"/>
      <c r="N79" s="1">
        <v>1</v>
      </c>
      <c r="O79" s="1"/>
      <c r="P79" s="1"/>
      <c r="Q79" s="1">
        <v>1</v>
      </c>
      <c r="R79" s="1">
        <v>3</v>
      </c>
      <c r="S79" s="1"/>
      <c r="T79" s="1"/>
      <c r="U79" s="1">
        <v>9</v>
      </c>
      <c r="V79" s="1"/>
      <c r="W79" s="1">
        <v>2</v>
      </c>
      <c r="X79" s="1">
        <v>12</v>
      </c>
      <c r="Y79" s="1"/>
      <c r="Z79" s="1">
        <v>9</v>
      </c>
      <c r="AA79" s="1">
        <v>29</v>
      </c>
      <c r="AB79" s="14">
        <v>71</v>
      </c>
    </row>
    <row r="80" spans="1:28" x14ac:dyDescent="0.35">
      <c r="A80" s="30"/>
      <c r="B80" s="3" t="s">
        <v>132</v>
      </c>
      <c r="C80" s="3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>
        <v>3</v>
      </c>
      <c r="V80" s="1"/>
      <c r="W80" s="1"/>
      <c r="X80" s="1">
        <v>2</v>
      </c>
      <c r="Y80" s="1"/>
      <c r="Z80" s="1"/>
      <c r="AA80" s="1">
        <v>2</v>
      </c>
      <c r="AB80" s="14">
        <v>7</v>
      </c>
    </row>
    <row r="81" spans="1:28" x14ac:dyDescent="0.35">
      <c r="A81" s="30"/>
      <c r="B81" s="3" t="s">
        <v>134</v>
      </c>
      <c r="C81" s="3"/>
      <c r="D81" s="1"/>
      <c r="E81" s="1"/>
      <c r="F81" s="1"/>
      <c r="G81" s="1"/>
      <c r="H81" s="1"/>
      <c r="I81" s="1"/>
      <c r="J81" s="1"/>
      <c r="K81" s="1"/>
      <c r="L81" s="1">
        <v>9</v>
      </c>
      <c r="M81" s="1"/>
      <c r="N81" s="1">
        <v>1</v>
      </c>
      <c r="O81" s="1">
        <v>2</v>
      </c>
      <c r="P81" s="1"/>
      <c r="Q81" s="1"/>
      <c r="R81" s="1">
        <v>2</v>
      </c>
      <c r="S81" s="1"/>
      <c r="T81" s="1"/>
      <c r="U81" s="1">
        <v>5</v>
      </c>
      <c r="V81" s="1"/>
      <c r="W81" s="1"/>
      <c r="X81" s="1">
        <v>12</v>
      </c>
      <c r="Y81" s="1"/>
      <c r="Z81" s="1"/>
      <c r="AA81" s="1">
        <v>12</v>
      </c>
      <c r="AB81" s="14">
        <v>43</v>
      </c>
    </row>
    <row r="82" spans="1:28" x14ac:dyDescent="0.35">
      <c r="A82" s="30"/>
      <c r="B82" s="3" t="s">
        <v>135</v>
      </c>
      <c r="C82" s="3"/>
      <c r="D82" s="1"/>
      <c r="E82" s="1"/>
      <c r="F82" s="1"/>
      <c r="G82" s="1"/>
      <c r="H82" s="1"/>
      <c r="I82" s="1"/>
      <c r="J82" s="1"/>
      <c r="K82" s="1"/>
      <c r="L82" s="1">
        <v>2</v>
      </c>
      <c r="M82" s="1"/>
      <c r="N82" s="1"/>
      <c r="O82" s="1"/>
      <c r="P82" s="1"/>
      <c r="Q82" s="1"/>
      <c r="R82" s="1">
        <v>4</v>
      </c>
      <c r="S82" s="1"/>
      <c r="T82" s="1"/>
      <c r="U82" s="1">
        <v>8</v>
      </c>
      <c r="V82" s="1"/>
      <c r="W82" s="1"/>
      <c r="X82" s="1">
        <v>6</v>
      </c>
      <c r="Y82" s="1"/>
      <c r="Z82" s="1">
        <v>1</v>
      </c>
      <c r="AA82" s="1">
        <v>6</v>
      </c>
      <c r="AB82" s="14">
        <v>27</v>
      </c>
    </row>
    <row r="83" spans="1:28" x14ac:dyDescent="0.35">
      <c r="A83" s="30"/>
      <c r="B83" s="3" t="s">
        <v>136</v>
      </c>
      <c r="C83" s="3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4"/>
    </row>
    <row r="84" spans="1:28" x14ac:dyDescent="0.35">
      <c r="A84" s="30"/>
      <c r="B84" s="3" t="s">
        <v>140</v>
      </c>
      <c r="C84" s="3"/>
      <c r="D84" s="1"/>
      <c r="E84" s="1"/>
      <c r="F84" s="1"/>
      <c r="G84" s="1"/>
      <c r="H84" s="1"/>
      <c r="I84" s="1">
        <v>3</v>
      </c>
      <c r="J84" s="1"/>
      <c r="K84" s="1">
        <v>1</v>
      </c>
      <c r="L84" s="1">
        <v>5</v>
      </c>
      <c r="M84" s="1"/>
      <c r="N84" s="1"/>
      <c r="O84" s="1"/>
      <c r="P84" s="1"/>
      <c r="Q84" s="1"/>
      <c r="R84" s="1">
        <v>1</v>
      </c>
      <c r="S84" s="1"/>
      <c r="T84" s="1"/>
      <c r="U84" s="1">
        <v>11</v>
      </c>
      <c r="V84" s="1"/>
      <c r="W84" s="1"/>
      <c r="X84" s="1">
        <v>5</v>
      </c>
      <c r="Y84" s="1"/>
      <c r="Z84" s="1"/>
      <c r="AA84" s="1">
        <v>1</v>
      </c>
      <c r="AB84" s="14">
        <v>27</v>
      </c>
    </row>
    <row r="85" spans="1:28" x14ac:dyDescent="0.35">
      <c r="A85" s="30"/>
      <c r="B85" s="3" t="s">
        <v>141</v>
      </c>
      <c r="C85" s="3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>
        <v>1</v>
      </c>
      <c r="R85" s="1"/>
      <c r="S85" s="1"/>
      <c r="T85" s="1"/>
      <c r="U85" s="1">
        <v>3</v>
      </c>
      <c r="V85" s="1"/>
      <c r="W85" s="1"/>
      <c r="X85" s="1">
        <v>2</v>
      </c>
      <c r="Y85" s="1"/>
      <c r="Z85" s="1"/>
      <c r="AA85" s="1"/>
      <c r="AB85" s="14">
        <v>6</v>
      </c>
    </row>
    <row r="86" spans="1:28" x14ac:dyDescent="0.35">
      <c r="A86" s="30"/>
      <c r="B86" s="3" t="s">
        <v>142</v>
      </c>
      <c r="C86" s="3"/>
      <c r="D86" s="1"/>
      <c r="E86" s="1"/>
      <c r="F86" s="1">
        <v>1</v>
      </c>
      <c r="G86" s="1"/>
      <c r="H86" s="1">
        <v>1</v>
      </c>
      <c r="I86" s="1">
        <v>13</v>
      </c>
      <c r="J86" s="1"/>
      <c r="K86" s="1"/>
      <c r="L86" s="1">
        <v>3</v>
      </c>
      <c r="M86" s="1"/>
      <c r="N86" s="1"/>
      <c r="O86" s="1">
        <v>2</v>
      </c>
      <c r="P86" s="1"/>
      <c r="Q86" s="1"/>
      <c r="R86" s="1">
        <v>10</v>
      </c>
      <c r="S86" s="1"/>
      <c r="T86" s="1"/>
      <c r="U86" s="1">
        <v>12</v>
      </c>
      <c r="V86" s="1"/>
      <c r="W86" s="1">
        <v>13</v>
      </c>
      <c r="X86" s="1">
        <v>18</v>
      </c>
      <c r="Y86" s="1"/>
      <c r="Z86" s="1">
        <v>10</v>
      </c>
      <c r="AA86" s="1">
        <v>31</v>
      </c>
      <c r="AB86" s="14">
        <v>114</v>
      </c>
    </row>
    <row r="87" spans="1:28" x14ac:dyDescent="0.35">
      <c r="A87" s="30"/>
      <c r="B87" s="3" t="s">
        <v>143</v>
      </c>
      <c r="C87" s="3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>
        <v>3</v>
      </c>
      <c r="V87" s="1"/>
      <c r="W87" s="1"/>
      <c r="X87" s="1">
        <v>2</v>
      </c>
      <c r="Y87" s="1"/>
      <c r="Z87" s="1"/>
      <c r="AA87" s="1">
        <v>4</v>
      </c>
      <c r="AB87" s="14">
        <v>9</v>
      </c>
    </row>
    <row r="88" spans="1:28" x14ac:dyDescent="0.35">
      <c r="A88" s="30"/>
      <c r="B88" s="3" t="s">
        <v>144</v>
      </c>
      <c r="C88" s="3"/>
      <c r="D88" s="1"/>
      <c r="E88" s="1"/>
      <c r="F88" s="1"/>
      <c r="G88" s="1"/>
      <c r="H88" s="1"/>
      <c r="I88" s="1">
        <v>11</v>
      </c>
      <c r="J88" s="1"/>
      <c r="K88" s="1"/>
      <c r="L88" s="1">
        <v>19</v>
      </c>
      <c r="M88" s="1"/>
      <c r="N88" s="1">
        <v>1</v>
      </c>
      <c r="O88" s="1">
        <v>7</v>
      </c>
      <c r="P88" s="1"/>
      <c r="Q88" s="1">
        <v>2</v>
      </c>
      <c r="R88" s="1">
        <v>11</v>
      </c>
      <c r="S88" s="1"/>
      <c r="T88" s="1">
        <v>6</v>
      </c>
      <c r="U88" s="1">
        <v>24</v>
      </c>
      <c r="V88" s="1"/>
      <c r="W88" s="1">
        <v>1</v>
      </c>
      <c r="X88" s="1">
        <v>24</v>
      </c>
      <c r="Y88" s="1"/>
      <c r="Z88" s="1"/>
      <c r="AA88" s="1">
        <v>10</v>
      </c>
      <c r="AB88" s="14">
        <v>116</v>
      </c>
    </row>
    <row r="89" spans="1:28" x14ac:dyDescent="0.35">
      <c r="A89" s="30"/>
      <c r="B89" s="3" t="s">
        <v>145</v>
      </c>
      <c r="C89" s="3"/>
      <c r="D89" s="1"/>
      <c r="E89" s="1"/>
      <c r="F89" s="1"/>
      <c r="G89" s="1"/>
      <c r="H89" s="1"/>
      <c r="I89" s="1">
        <v>7</v>
      </c>
      <c r="J89" s="1"/>
      <c r="K89" s="1"/>
      <c r="L89" s="1">
        <v>1</v>
      </c>
      <c r="M89" s="1"/>
      <c r="N89" s="1"/>
      <c r="O89" s="1">
        <v>1</v>
      </c>
      <c r="P89" s="1"/>
      <c r="Q89" s="1"/>
      <c r="R89" s="1">
        <v>2</v>
      </c>
      <c r="S89" s="1"/>
      <c r="T89" s="1"/>
      <c r="U89" s="1">
        <v>8</v>
      </c>
      <c r="V89" s="1"/>
      <c r="W89" s="1"/>
      <c r="X89" s="1">
        <v>3</v>
      </c>
      <c r="Y89" s="1"/>
      <c r="Z89" s="1"/>
      <c r="AA89" s="1"/>
      <c r="AB89" s="14">
        <v>22</v>
      </c>
    </row>
    <row r="90" spans="1:28" x14ac:dyDescent="0.35">
      <c r="A90" s="30"/>
      <c r="B90" s="3" t="s">
        <v>146</v>
      </c>
      <c r="C90" s="3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>
        <v>3</v>
      </c>
      <c r="V90" s="1"/>
      <c r="W90" s="1"/>
      <c r="X90" s="1">
        <v>2</v>
      </c>
      <c r="Y90" s="1"/>
      <c r="Z90" s="1"/>
      <c r="AA90" s="1">
        <v>2</v>
      </c>
      <c r="AB90" s="14">
        <v>7</v>
      </c>
    </row>
    <row r="91" spans="1:28" x14ac:dyDescent="0.35">
      <c r="A91" s="30"/>
      <c r="B91" s="3" t="s">
        <v>147</v>
      </c>
      <c r="C91" s="3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>
        <v>5</v>
      </c>
      <c r="S91" s="1"/>
      <c r="T91" s="1"/>
      <c r="U91" s="1">
        <v>8</v>
      </c>
      <c r="V91" s="1"/>
      <c r="W91" s="1"/>
      <c r="X91" s="1">
        <v>3</v>
      </c>
      <c r="Y91" s="1"/>
      <c r="Z91" s="1"/>
      <c r="AA91" s="1">
        <v>2</v>
      </c>
      <c r="AB91" s="14">
        <v>18</v>
      </c>
    </row>
    <row r="92" spans="1:28" x14ac:dyDescent="0.35">
      <c r="A92" s="30"/>
      <c r="B92" s="3" t="s">
        <v>148</v>
      </c>
      <c r="C92" s="3"/>
      <c r="D92" s="1"/>
      <c r="E92" s="1"/>
      <c r="F92" s="1"/>
      <c r="G92" s="1"/>
      <c r="H92" s="1"/>
      <c r="I92" s="1">
        <v>7</v>
      </c>
      <c r="J92" s="1"/>
      <c r="K92" s="1"/>
      <c r="L92" s="1">
        <v>3</v>
      </c>
      <c r="M92" s="1"/>
      <c r="N92" s="1"/>
      <c r="O92" s="1"/>
      <c r="P92" s="1"/>
      <c r="Q92" s="1"/>
      <c r="R92" s="1">
        <v>3</v>
      </c>
      <c r="S92" s="1"/>
      <c r="T92" s="1"/>
      <c r="U92" s="1">
        <v>12</v>
      </c>
      <c r="V92" s="1"/>
      <c r="W92" s="1"/>
      <c r="X92" s="1">
        <v>15</v>
      </c>
      <c r="Y92" s="1"/>
      <c r="Z92" s="1"/>
      <c r="AA92" s="1">
        <v>16</v>
      </c>
      <c r="AB92" s="14">
        <v>56</v>
      </c>
    </row>
    <row r="93" spans="1:28" x14ac:dyDescent="0.35">
      <c r="A93" s="30"/>
      <c r="B93" s="3" t="s">
        <v>149</v>
      </c>
      <c r="C93" s="3"/>
      <c r="D93" s="1"/>
      <c r="E93" s="1"/>
      <c r="F93" s="1"/>
      <c r="G93" s="1"/>
      <c r="H93" s="1"/>
      <c r="I93" s="1">
        <v>34</v>
      </c>
      <c r="J93" s="1"/>
      <c r="K93" s="1">
        <v>10</v>
      </c>
      <c r="L93" s="1">
        <v>30</v>
      </c>
      <c r="M93" s="1"/>
      <c r="N93" s="1">
        <v>2</v>
      </c>
      <c r="O93" s="1">
        <v>9</v>
      </c>
      <c r="P93" s="1"/>
      <c r="Q93" s="1">
        <v>2</v>
      </c>
      <c r="R93" s="1">
        <v>13</v>
      </c>
      <c r="S93" s="1"/>
      <c r="T93" s="1">
        <v>4</v>
      </c>
      <c r="U93" s="1">
        <v>9</v>
      </c>
      <c r="V93" s="1"/>
      <c r="W93" s="1">
        <v>9</v>
      </c>
      <c r="X93" s="1">
        <v>26</v>
      </c>
      <c r="Y93" s="1"/>
      <c r="Z93" s="1">
        <v>15</v>
      </c>
      <c r="AA93" s="1">
        <v>62</v>
      </c>
      <c r="AB93" s="14">
        <v>225</v>
      </c>
    </row>
    <row r="94" spans="1:28" x14ac:dyDescent="0.35">
      <c r="A94" s="30"/>
      <c r="B94" s="3" t="s">
        <v>150</v>
      </c>
      <c r="C94" s="3"/>
      <c r="D94" s="1"/>
      <c r="E94" s="1"/>
      <c r="F94" s="1"/>
      <c r="G94" s="1"/>
      <c r="H94" s="1">
        <v>1</v>
      </c>
      <c r="I94" s="1">
        <v>6</v>
      </c>
      <c r="J94" s="1"/>
      <c r="K94" s="1"/>
      <c r="L94" s="1">
        <v>3</v>
      </c>
      <c r="M94" s="1"/>
      <c r="N94" s="1">
        <v>1</v>
      </c>
      <c r="O94" s="1">
        <v>1</v>
      </c>
      <c r="P94" s="1"/>
      <c r="Q94" s="1"/>
      <c r="R94" s="1">
        <v>2</v>
      </c>
      <c r="S94" s="1"/>
      <c r="T94" s="1"/>
      <c r="U94" s="1">
        <v>13</v>
      </c>
      <c r="V94" s="1"/>
      <c r="W94" s="1"/>
      <c r="X94" s="1">
        <v>5</v>
      </c>
      <c r="Y94" s="1"/>
      <c r="Z94" s="1"/>
      <c r="AA94" s="1">
        <v>5</v>
      </c>
      <c r="AB94" s="14">
        <v>37</v>
      </c>
    </row>
    <row r="95" spans="1:28" x14ac:dyDescent="0.35">
      <c r="A95" s="30"/>
      <c r="B95" s="3" t="s">
        <v>151</v>
      </c>
      <c r="C95" s="3"/>
      <c r="D95" s="1"/>
      <c r="E95" s="1"/>
      <c r="F95" s="1"/>
      <c r="G95" s="1"/>
      <c r="H95" s="1">
        <v>2</v>
      </c>
      <c r="I95" s="1">
        <v>5</v>
      </c>
      <c r="J95" s="1"/>
      <c r="K95" s="1">
        <v>1</v>
      </c>
      <c r="L95" s="1">
        <v>2</v>
      </c>
      <c r="M95" s="1"/>
      <c r="N95" s="1"/>
      <c r="O95" s="1">
        <v>1</v>
      </c>
      <c r="P95" s="1"/>
      <c r="Q95" s="1">
        <v>3</v>
      </c>
      <c r="R95" s="1">
        <v>4</v>
      </c>
      <c r="S95" s="1"/>
      <c r="T95" s="1">
        <v>2</v>
      </c>
      <c r="U95" s="1">
        <v>6</v>
      </c>
      <c r="V95" s="1"/>
      <c r="W95" s="1">
        <v>4</v>
      </c>
      <c r="X95" s="1">
        <v>7</v>
      </c>
      <c r="Y95" s="1"/>
      <c r="Z95" s="1">
        <v>1</v>
      </c>
      <c r="AA95" s="1">
        <v>2</v>
      </c>
      <c r="AB95" s="14">
        <v>40</v>
      </c>
    </row>
    <row r="96" spans="1:28" x14ac:dyDescent="0.35">
      <c r="A96" s="30"/>
      <c r="B96" s="8" t="s">
        <v>157</v>
      </c>
      <c r="C96" s="8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>
        <v>1</v>
      </c>
      <c r="P96" s="9"/>
      <c r="Q96" s="9"/>
      <c r="R96" s="9"/>
      <c r="S96" s="9"/>
      <c r="T96" s="9"/>
      <c r="U96" s="9">
        <v>3</v>
      </c>
      <c r="V96" s="9"/>
      <c r="W96" s="9"/>
      <c r="X96" s="9">
        <v>1</v>
      </c>
      <c r="Y96" s="9"/>
      <c r="Z96" s="9"/>
      <c r="AA96" s="9"/>
      <c r="AB96" s="15">
        <v>5</v>
      </c>
    </row>
    <row r="97" spans="1:28" ht="15" thickBot="1" x14ac:dyDescent="0.4">
      <c r="A97" s="31"/>
      <c r="B97" s="16" t="s">
        <v>181</v>
      </c>
      <c r="C97" s="16">
        <f>COUNTA(B77:B96)</f>
        <v>20</v>
      </c>
      <c r="D97" s="17">
        <f>SUM(D77:D96)</f>
        <v>0</v>
      </c>
      <c r="E97" s="17">
        <f t="shared" ref="E97:AB97" si="4">SUM(E77:E96)</f>
        <v>0</v>
      </c>
      <c r="F97" s="17">
        <f t="shared" si="4"/>
        <v>1</v>
      </c>
      <c r="G97" s="17">
        <f t="shared" si="4"/>
        <v>0</v>
      </c>
      <c r="H97" s="17">
        <f t="shared" si="4"/>
        <v>11</v>
      </c>
      <c r="I97" s="17">
        <f t="shared" si="4"/>
        <v>124</v>
      </c>
      <c r="J97" s="17">
        <f t="shared" si="4"/>
        <v>0</v>
      </c>
      <c r="K97" s="17">
        <f t="shared" si="4"/>
        <v>15</v>
      </c>
      <c r="L97" s="17">
        <f t="shared" si="4"/>
        <v>98</v>
      </c>
      <c r="M97" s="17">
        <f t="shared" si="4"/>
        <v>0</v>
      </c>
      <c r="N97" s="17">
        <f t="shared" si="4"/>
        <v>6</v>
      </c>
      <c r="O97" s="17">
        <f t="shared" si="4"/>
        <v>24</v>
      </c>
      <c r="P97" s="17">
        <f t="shared" si="4"/>
        <v>0</v>
      </c>
      <c r="Q97" s="17">
        <f t="shared" si="4"/>
        <v>9</v>
      </c>
      <c r="R97" s="17">
        <f t="shared" si="4"/>
        <v>62</v>
      </c>
      <c r="S97" s="17">
        <f t="shared" si="4"/>
        <v>0</v>
      </c>
      <c r="T97" s="17">
        <f t="shared" si="4"/>
        <v>16</v>
      </c>
      <c r="U97" s="17">
        <f t="shared" si="4"/>
        <v>156</v>
      </c>
      <c r="V97" s="17">
        <f t="shared" si="4"/>
        <v>0</v>
      </c>
      <c r="W97" s="17">
        <f t="shared" si="4"/>
        <v>42</v>
      </c>
      <c r="X97" s="17">
        <f t="shared" si="4"/>
        <v>167</v>
      </c>
      <c r="Y97" s="17">
        <f t="shared" si="4"/>
        <v>0</v>
      </c>
      <c r="Z97" s="17">
        <f t="shared" si="4"/>
        <v>49</v>
      </c>
      <c r="AA97" s="17">
        <f t="shared" si="4"/>
        <v>219</v>
      </c>
      <c r="AB97" s="18">
        <f t="shared" si="4"/>
        <v>999</v>
      </c>
    </row>
    <row r="98" spans="1:28" ht="15" thickBot="1" x14ac:dyDescent="0.4">
      <c r="A98" s="3"/>
      <c r="B98" s="3"/>
      <c r="C98" s="3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35">
      <c r="A99" s="29" t="s">
        <v>173</v>
      </c>
      <c r="B99" s="10" t="s">
        <v>2</v>
      </c>
      <c r="C99" s="10"/>
      <c r="D99" s="12"/>
      <c r="E99" s="12">
        <v>1</v>
      </c>
      <c r="F99" s="12"/>
      <c r="G99" s="12"/>
      <c r="H99" s="12">
        <v>8</v>
      </c>
      <c r="I99" s="12">
        <v>48</v>
      </c>
      <c r="J99" s="12"/>
      <c r="K99" s="12">
        <v>10</v>
      </c>
      <c r="L99" s="12">
        <v>15</v>
      </c>
      <c r="M99" s="12"/>
      <c r="N99" s="12">
        <v>4</v>
      </c>
      <c r="O99" s="12">
        <v>4</v>
      </c>
      <c r="P99" s="12"/>
      <c r="Q99" s="12">
        <v>1</v>
      </c>
      <c r="R99" s="12">
        <v>3</v>
      </c>
      <c r="S99" s="12"/>
      <c r="T99" s="12">
        <v>2</v>
      </c>
      <c r="U99" s="12">
        <v>31</v>
      </c>
      <c r="V99" s="12"/>
      <c r="W99" s="12">
        <v>12</v>
      </c>
      <c r="X99" s="12">
        <v>38</v>
      </c>
      <c r="Y99" s="12"/>
      <c r="Z99" s="12">
        <v>7</v>
      </c>
      <c r="AA99" s="12">
        <v>28</v>
      </c>
      <c r="AB99" s="13">
        <v>212</v>
      </c>
    </row>
    <row r="100" spans="1:28" x14ac:dyDescent="0.35">
      <c r="A100" s="30"/>
      <c r="B100" s="3" t="s">
        <v>15</v>
      </c>
      <c r="C100" s="3"/>
      <c r="D100" s="1"/>
      <c r="E100" s="1"/>
      <c r="F100" s="1"/>
      <c r="G100" s="1"/>
      <c r="H100" s="1"/>
      <c r="I100" s="1">
        <v>2</v>
      </c>
      <c r="J100" s="1"/>
      <c r="K100" s="1"/>
      <c r="L100" s="1">
        <v>2</v>
      </c>
      <c r="M100" s="1"/>
      <c r="N100" s="1"/>
      <c r="O100" s="1"/>
      <c r="P100" s="1"/>
      <c r="Q100" s="1"/>
      <c r="R100" s="1"/>
      <c r="S100" s="1"/>
      <c r="T100" s="1">
        <v>2</v>
      </c>
      <c r="U100" s="1">
        <v>11</v>
      </c>
      <c r="V100" s="1"/>
      <c r="W100" s="1">
        <v>2</v>
      </c>
      <c r="X100" s="1">
        <v>9</v>
      </c>
      <c r="Y100" s="1"/>
      <c r="Z100" s="1"/>
      <c r="AA100" s="1">
        <v>2</v>
      </c>
      <c r="AB100" s="14">
        <v>30</v>
      </c>
    </row>
    <row r="101" spans="1:28" x14ac:dyDescent="0.35">
      <c r="A101" s="30"/>
      <c r="B101" s="3" t="s">
        <v>16</v>
      </c>
      <c r="C101" s="3"/>
      <c r="D101" s="1"/>
      <c r="E101" s="1"/>
      <c r="F101" s="1">
        <v>2</v>
      </c>
      <c r="G101" s="1"/>
      <c r="H101" s="1">
        <v>1</v>
      </c>
      <c r="I101" s="1">
        <v>28</v>
      </c>
      <c r="J101" s="1"/>
      <c r="K101" s="1"/>
      <c r="L101" s="1">
        <v>19</v>
      </c>
      <c r="M101" s="1"/>
      <c r="N101" s="1"/>
      <c r="O101" s="1"/>
      <c r="P101" s="1"/>
      <c r="Q101" s="1">
        <v>1</v>
      </c>
      <c r="R101" s="1">
        <v>1</v>
      </c>
      <c r="S101" s="1"/>
      <c r="T101" s="1">
        <v>2</v>
      </c>
      <c r="U101" s="1">
        <v>24</v>
      </c>
      <c r="V101" s="1"/>
      <c r="W101" s="1">
        <v>3</v>
      </c>
      <c r="X101" s="1">
        <v>16</v>
      </c>
      <c r="Y101" s="1"/>
      <c r="Z101" s="1">
        <v>6</v>
      </c>
      <c r="AA101" s="1">
        <v>33</v>
      </c>
      <c r="AB101" s="14">
        <v>136</v>
      </c>
    </row>
    <row r="102" spans="1:28" x14ac:dyDescent="0.35">
      <c r="A102" s="30"/>
      <c r="B102" s="3" t="s">
        <v>17</v>
      </c>
      <c r="C102" s="3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>
        <v>1</v>
      </c>
      <c r="R102" s="1"/>
      <c r="S102" s="1"/>
      <c r="T102" s="1">
        <v>1</v>
      </c>
      <c r="U102" s="1">
        <v>12</v>
      </c>
      <c r="V102" s="1"/>
      <c r="W102" s="1"/>
      <c r="X102" s="1">
        <v>10</v>
      </c>
      <c r="Y102" s="1"/>
      <c r="Z102" s="1"/>
      <c r="AA102" s="1">
        <v>9</v>
      </c>
      <c r="AB102" s="14">
        <v>33</v>
      </c>
    </row>
    <row r="103" spans="1:28" x14ac:dyDescent="0.35">
      <c r="A103" s="30"/>
      <c r="B103" s="3" t="s">
        <v>19</v>
      </c>
      <c r="C103" s="3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>
        <v>2</v>
      </c>
      <c r="V103" s="1"/>
      <c r="W103" s="1"/>
      <c r="X103" s="1">
        <v>2</v>
      </c>
      <c r="Y103" s="1"/>
      <c r="Z103" s="1"/>
      <c r="AA103" s="1">
        <v>1</v>
      </c>
      <c r="AB103" s="14">
        <v>5</v>
      </c>
    </row>
    <row r="104" spans="1:28" x14ac:dyDescent="0.35">
      <c r="A104" s="30"/>
      <c r="B104" s="3" t="s">
        <v>20</v>
      </c>
      <c r="C104" s="3"/>
      <c r="D104" s="1"/>
      <c r="E104" s="1"/>
      <c r="F104" s="1"/>
      <c r="G104" s="1"/>
      <c r="H104" s="1">
        <v>1</v>
      </c>
      <c r="I104" s="1">
        <v>17</v>
      </c>
      <c r="J104" s="1"/>
      <c r="K104" s="1"/>
      <c r="L104" s="1">
        <v>4</v>
      </c>
      <c r="M104" s="1"/>
      <c r="N104" s="1"/>
      <c r="O104" s="1"/>
      <c r="P104" s="1"/>
      <c r="Q104" s="1"/>
      <c r="R104" s="1">
        <v>1</v>
      </c>
      <c r="S104" s="1"/>
      <c r="T104" s="1">
        <v>2</v>
      </c>
      <c r="U104" s="1">
        <v>10</v>
      </c>
      <c r="V104" s="1"/>
      <c r="W104" s="1">
        <v>13</v>
      </c>
      <c r="X104" s="1">
        <v>19</v>
      </c>
      <c r="Y104" s="1"/>
      <c r="Z104" s="1">
        <v>15</v>
      </c>
      <c r="AA104" s="1">
        <v>59</v>
      </c>
      <c r="AB104" s="14">
        <v>141</v>
      </c>
    </row>
    <row r="105" spans="1:28" x14ac:dyDescent="0.35">
      <c r="A105" s="30"/>
      <c r="B105" s="3" t="s">
        <v>21</v>
      </c>
      <c r="C105" s="3"/>
      <c r="D105" s="1"/>
      <c r="E105" s="1"/>
      <c r="F105" s="1"/>
      <c r="G105" s="1"/>
      <c r="H105" s="1"/>
      <c r="I105" s="1">
        <v>7</v>
      </c>
      <c r="J105" s="1"/>
      <c r="K105" s="1"/>
      <c r="L105" s="1">
        <v>6</v>
      </c>
      <c r="M105" s="1"/>
      <c r="N105" s="1"/>
      <c r="O105" s="1">
        <v>2</v>
      </c>
      <c r="P105" s="1"/>
      <c r="Q105" s="1"/>
      <c r="R105" s="1">
        <v>1</v>
      </c>
      <c r="S105" s="1"/>
      <c r="T105" s="1">
        <v>3</v>
      </c>
      <c r="U105" s="1">
        <v>3</v>
      </c>
      <c r="V105" s="1"/>
      <c r="W105" s="1">
        <v>1</v>
      </c>
      <c r="X105" s="1">
        <v>2</v>
      </c>
      <c r="Y105" s="1"/>
      <c r="Z105" s="1"/>
      <c r="AA105" s="1"/>
      <c r="AB105" s="14">
        <v>25</v>
      </c>
    </row>
    <row r="106" spans="1:28" x14ac:dyDescent="0.35">
      <c r="A106" s="30"/>
      <c r="B106" s="3" t="s">
        <v>22</v>
      </c>
      <c r="C106" s="3"/>
      <c r="D106" s="1"/>
      <c r="E106" s="1"/>
      <c r="F106" s="1"/>
      <c r="G106" s="1"/>
      <c r="H106" s="1">
        <v>1</v>
      </c>
      <c r="I106" s="1">
        <v>52</v>
      </c>
      <c r="J106" s="1"/>
      <c r="K106" s="1">
        <v>2</v>
      </c>
      <c r="L106" s="1">
        <v>28</v>
      </c>
      <c r="M106" s="1"/>
      <c r="N106" s="1"/>
      <c r="O106" s="1">
        <v>1</v>
      </c>
      <c r="P106" s="1"/>
      <c r="Q106" s="1"/>
      <c r="R106" s="1">
        <v>2</v>
      </c>
      <c r="S106" s="1"/>
      <c r="T106" s="1">
        <v>5</v>
      </c>
      <c r="U106" s="1">
        <v>26</v>
      </c>
      <c r="V106" s="1"/>
      <c r="W106" s="1">
        <v>16</v>
      </c>
      <c r="X106" s="1">
        <v>47</v>
      </c>
      <c r="Y106" s="1"/>
      <c r="Z106" s="1">
        <v>32</v>
      </c>
      <c r="AA106" s="1">
        <v>108</v>
      </c>
      <c r="AB106" s="14">
        <v>320</v>
      </c>
    </row>
    <row r="107" spans="1:28" x14ac:dyDescent="0.35">
      <c r="A107" s="30"/>
      <c r="B107" s="3" t="s">
        <v>23</v>
      </c>
      <c r="C107" s="3"/>
      <c r="D107" s="1"/>
      <c r="E107" s="1"/>
      <c r="F107" s="1"/>
      <c r="G107" s="1"/>
      <c r="H107" s="1">
        <v>1</v>
      </c>
      <c r="I107" s="1">
        <v>33</v>
      </c>
      <c r="J107" s="1"/>
      <c r="K107" s="1">
        <v>1</v>
      </c>
      <c r="L107" s="1">
        <v>5</v>
      </c>
      <c r="M107" s="1"/>
      <c r="N107" s="1">
        <v>3</v>
      </c>
      <c r="O107" s="1"/>
      <c r="P107" s="1"/>
      <c r="Q107" s="1">
        <v>2</v>
      </c>
      <c r="R107" s="1">
        <v>4</v>
      </c>
      <c r="S107" s="1"/>
      <c r="T107" s="1">
        <v>5</v>
      </c>
      <c r="U107" s="1">
        <v>20</v>
      </c>
      <c r="V107" s="1"/>
      <c r="W107" s="1">
        <v>3</v>
      </c>
      <c r="X107" s="1">
        <v>22</v>
      </c>
      <c r="Y107" s="1"/>
      <c r="Z107" s="1"/>
      <c r="AA107" s="1">
        <v>9</v>
      </c>
      <c r="AB107" s="14">
        <v>108</v>
      </c>
    </row>
    <row r="108" spans="1:28" x14ac:dyDescent="0.35">
      <c r="A108" s="30"/>
      <c r="B108" s="3" t="s">
        <v>25</v>
      </c>
      <c r="C108" s="3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>
        <v>3</v>
      </c>
      <c r="V108" s="1"/>
      <c r="W108" s="1"/>
      <c r="X108" s="1">
        <v>5</v>
      </c>
      <c r="Y108" s="1"/>
      <c r="Z108" s="1"/>
      <c r="AA108" s="1">
        <v>2</v>
      </c>
      <c r="AB108" s="14">
        <v>10</v>
      </c>
    </row>
    <row r="109" spans="1:28" x14ac:dyDescent="0.35">
      <c r="A109" s="30"/>
      <c r="B109" s="3" t="s">
        <v>26</v>
      </c>
      <c r="C109" s="3"/>
      <c r="D109" s="1"/>
      <c r="E109" s="1"/>
      <c r="F109" s="1"/>
      <c r="G109" s="1"/>
      <c r="H109" s="1">
        <v>4</v>
      </c>
      <c r="I109" s="1">
        <v>8</v>
      </c>
      <c r="J109" s="1"/>
      <c r="K109" s="1">
        <v>1</v>
      </c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4">
        <v>13</v>
      </c>
    </row>
    <row r="110" spans="1:28" x14ac:dyDescent="0.35">
      <c r="A110" s="30"/>
      <c r="B110" s="3" t="s">
        <v>27</v>
      </c>
      <c r="C110" s="3"/>
      <c r="D110" s="1"/>
      <c r="E110" s="1"/>
      <c r="F110" s="1"/>
      <c r="G110" s="1"/>
      <c r="H110" s="1">
        <v>1</v>
      </c>
      <c r="I110" s="1">
        <v>17</v>
      </c>
      <c r="J110" s="1"/>
      <c r="K110" s="1"/>
      <c r="L110" s="1">
        <v>8</v>
      </c>
      <c r="M110" s="1"/>
      <c r="N110" s="1"/>
      <c r="O110" s="1"/>
      <c r="P110" s="1"/>
      <c r="Q110" s="1"/>
      <c r="R110" s="1">
        <v>1</v>
      </c>
      <c r="S110" s="1"/>
      <c r="T110" s="1">
        <v>5</v>
      </c>
      <c r="U110" s="1">
        <v>11</v>
      </c>
      <c r="V110" s="1"/>
      <c r="W110" s="1">
        <v>3</v>
      </c>
      <c r="X110" s="1">
        <v>12</v>
      </c>
      <c r="Y110" s="1"/>
      <c r="Z110" s="1">
        <v>2</v>
      </c>
      <c r="AA110" s="1">
        <v>5</v>
      </c>
      <c r="AB110" s="14">
        <v>65</v>
      </c>
    </row>
    <row r="111" spans="1:28" x14ac:dyDescent="0.35">
      <c r="A111" s="30"/>
      <c r="B111" s="3" t="s">
        <v>28</v>
      </c>
      <c r="C111" s="3"/>
      <c r="D111" s="1"/>
      <c r="E111" s="1"/>
      <c r="F111" s="1"/>
      <c r="G111" s="1"/>
      <c r="H111" s="1"/>
      <c r="I111" s="1">
        <v>13</v>
      </c>
      <c r="J111" s="1"/>
      <c r="K111" s="1"/>
      <c r="L111" s="1">
        <v>2</v>
      </c>
      <c r="M111" s="1"/>
      <c r="N111" s="1"/>
      <c r="O111" s="1"/>
      <c r="P111" s="1"/>
      <c r="Q111" s="1"/>
      <c r="R111" s="1"/>
      <c r="S111" s="1"/>
      <c r="T111" s="1">
        <v>2</v>
      </c>
      <c r="U111" s="1">
        <v>2</v>
      </c>
      <c r="V111" s="1"/>
      <c r="W111" s="1"/>
      <c r="X111" s="1">
        <v>9</v>
      </c>
      <c r="Y111" s="1"/>
      <c r="Z111" s="1"/>
      <c r="AA111" s="1"/>
      <c r="AB111" s="14">
        <v>28</v>
      </c>
    </row>
    <row r="112" spans="1:28" x14ac:dyDescent="0.35">
      <c r="A112" s="30"/>
      <c r="B112" s="3" t="s">
        <v>29</v>
      </c>
      <c r="C112" s="3"/>
      <c r="D112" s="1"/>
      <c r="E112" s="1"/>
      <c r="F112" s="1"/>
      <c r="G112" s="1"/>
      <c r="H112" s="1"/>
      <c r="I112" s="1">
        <v>20</v>
      </c>
      <c r="J112" s="1"/>
      <c r="K112" s="1">
        <v>1</v>
      </c>
      <c r="L112" s="1">
        <v>4</v>
      </c>
      <c r="M112" s="1"/>
      <c r="N112" s="1"/>
      <c r="O112" s="1"/>
      <c r="P112" s="1"/>
      <c r="Q112" s="1"/>
      <c r="R112" s="1">
        <v>7</v>
      </c>
      <c r="S112" s="1"/>
      <c r="T112" s="1">
        <v>1</v>
      </c>
      <c r="U112" s="1">
        <v>14</v>
      </c>
      <c r="V112" s="1"/>
      <c r="W112" s="1">
        <v>10</v>
      </c>
      <c r="X112" s="1">
        <v>25</v>
      </c>
      <c r="Y112" s="1"/>
      <c r="Z112" s="1">
        <v>12</v>
      </c>
      <c r="AA112" s="1">
        <v>62</v>
      </c>
      <c r="AB112" s="14">
        <v>156</v>
      </c>
    </row>
    <row r="113" spans="1:28" x14ac:dyDescent="0.35">
      <c r="A113" s="30"/>
      <c r="B113" s="3" t="s">
        <v>31</v>
      </c>
      <c r="C113" s="3"/>
      <c r="D113" s="1"/>
      <c r="E113" s="1"/>
      <c r="F113" s="1"/>
      <c r="G113" s="1"/>
      <c r="H113" s="1">
        <v>3</v>
      </c>
      <c r="I113" s="1">
        <v>33</v>
      </c>
      <c r="J113" s="1"/>
      <c r="K113" s="1">
        <v>1</v>
      </c>
      <c r="L113" s="1">
        <v>32</v>
      </c>
      <c r="M113" s="1"/>
      <c r="N113" s="1"/>
      <c r="O113" s="1">
        <v>10</v>
      </c>
      <c r="P113" s="1"/>
      <c r="Q113" s="1">
        <v>4</v>
      </c>
      <c r="R113" s="1">
        <v>5</v>
      </c>
      <c r="S113" s="1"/>
      <c r="T113" s="1">
        <v>9</v>
      </c>
      <c r="U113" s="1">
        <v>44</v>
      </c>
      <c r="V113" s="1"/>
      <c r="W113" s="1">
        <v>36</v>
      </c>
      <c r="X113" s="1">
        <v>68</v>
      </c>
      <c r="Y113" s="1"/>
      <c r="Z113" s="1">
        <v>24</v>
      </c>
      <c r="AA113" s="1">
        <v>72</v>
      </c>
      <c r="AB113" s="14">
        <v>341</v>
      </c>
    </row>
    <row r="114" spans="1:28" x14ac:dyDescent="0.35">
      <c r="A114" s="30"/>
      <c r="B114" s="3" t="s">
        <v>33</v>
      </c>
      <c r="C114" s="3"/>
      <c r="D114" s="1"/>
      <c r="E114" s="1"/>
      <c r="F114" s="1"/>
      <c r="G114" s="1"/>
      <c r="H114" s="1"/>
      <c r="I114" s="1"/>
      <c r="J114" s="1"/>
      <c r="K114" s="1"/>
      <c r="L114" s="1">
        <v>2</v>
      </c>
      <c r="M114" s="1"/>
      <c r="N114" s="1"/>
      <c r="O114" s="1">
        <v>2</v>
      </c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4">
        <v>4</v>
      </c>
    </row>
    <row r="115" spans="1:28" x14ac:dyDescent="0.35">
      <c r="A115" s="30"/>
      <c r="B115" s="3" t="s">
        <v>34</v>
      </c>
      <c r="C115" s="3"/>
      <c r="D115" s="1"/>
      <c r="E115" s="1"/>
      <c r="F115" s="1"/>
      <c r="G115" s="1"/>
      <c r="H115" s="1">
        <v>1</v>
      </c>
      <c r="I115" s="1">
        <v>8</v>
      </c>
      <c r="J115" s="1"/>
      <c r="K115" s="1"/>
      <c r="L115" s="1"/>
      <c r="M115" s="1"/>
      <c r="N115" s="1"/>
      <c r="O115" s="1">
        <v>1</v>
      </c>
      <c r="P115" s="1"/>
      <c r="Q115" s="1"/>
      <c r="R115" s="1">
        <v>1</v>
      </c>
      <c r="S115" s="1"/>
      <c r="T115" s="1"/>
      <c r="U115" s="1">
        <v>9</v>
      </c>
      <c r="V115" s="1"/>
      <c r="W115" s="1"/>
      <c r="X115" s="1">
        <v>20</v>
      </c>
      <c r="Y115" s="1"/>
      <c r="Z115" s="1"/>
      <c r="AA115" s="1">
        <v>16</v>
      </c>
      <c r="AB115" s="14">
        <v>56</v>
      </c>
    </row>
    <row r="116" spans="1:28" x14ac:dyDescent="0.35">
      <c r="A116" s="30"/>
      <c r="B116" s="3" t="s">
        <v>35</v>
      </c>
      <c r="C116" s="3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>
        <v>4</v>
      </c>
      <c r="V116" s="1"/>
      <c r="W116" s="1"/>
      <c r="X116" s="1">
        <v>1</v>
      </c>
      <c r="Y116" s="1"/>
      <c r="Z116" s="1"/>
      <c r="AA116" s="1">
        <v>1</v>
      </c>
      <c r="AB116" s="14">
        <v>6</v>
      </c>
    </row>
    <row r="117" spans="1:28" x14ac:dyDescent="0.35">
      <c r="A117" s="30"/>
      <c r="B117" s="3" t="s">
        <v>36</v>
      </c>
      <c r="C117" s="3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>
        <v>2</v>
      </c>
      <c r="X117" s="1">
        <v>7</v>
      </c>
      <c r="Y117" s="1"/>
      <c r="Z117" s="1">
        <v>8</v>
      </c>
      <c r="AA117" s="1">
        <v>16</v>
      </c>
      <c r="AB117" s="14">
        <v>33</v>
      </c>
    </row>
    <row r="118" spans="1:28" x14ac:dyDescent="0.35">
      <c r="A118" s="30"/>
      <c r="B118" s="3" t="s">
        <v>46</v>
      </c>
      <c r="C118" s="3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>
        <v>1</v>
      </c>
      <c r="O118" s="1">
        <v>3</v>
      </c>
      <c r="P118" s="1"/>
      <c r="Q118" s="1">
        <v>3</v>
      </c>
      <c r="R118" s="1">
        <v>10</v>
      </c>
      <c r="S118" s="1"/>
      <c r="T118" s="1"/>
      <c r="U118" s="1">
        <v>2</v>
      </c>
      <c r="V118" s="1"/>
      <c r="W118" s="1"/>
      <c r="X118" s="1">
        <v>2</v>
      </c>
      <c r="Y118" s="1"/>
      <c r="Z118" s="1"/>
      <c r="AA118" s="1">
        <v>2</v>
      </c>
      <c r="AB118" s="14">
        <v>23</v>
      </c>
    </row>
    <row r="119" spans="1:28" x14ac:dyDescent="0.35">
      <c r="A119" s="30"/>
      <c r="B119" s="3" t="s">
        <v>47</v>
      </c>
      <c r="C119" s="3"/>
      <c r="D119" s="1"/>
      <c r="E119" s="1"/>
      <c r="F119" s="1">
        <v>1</v>
      </c>
      <c r="G119" s="1"/>
      <c r="H119" s="1">
        <v>18</v>
      </c>
      <c r="I119" s="1">
        <v>99</v>
      </c>
      <c r="J119" s="1"/>
      <c r="K119" s="1">
        <v>2</v>
      </c>
      <c r="L119" s="1">
        <v>50</v>
      </c>
      <c r="M119" s="1"/>
      <c r="N119" s="1"/>
      <c r="O119" s="1">
        <v>15</v>
      </c>
      <c r="P119" s="1"/>
      <c r="Q119" s="1"/>
      <c r="R119" s="1">
        <v>7</v>
      </c>
      <c r="S119" s="1"/>
      <c r="T119" s="1">
        <v>5</v>
      </c>
      <c r="U119" s="1">
        <v>29</v>
      </c>
      <c r="V119" s="1"/>
      <c r="W119" s="1">
        <v>12</v>
      </c>
      <c r="X119" s="1">
        <v>28</v>
      </c>
      <c r="Y119" s="1"/>
      <c r="Z119" s="1">
        <v>12</v>
      </c>
      <c r="AA119" s="1">
        <v>29</v>
      </c>
      <c r="AB119" s="14">
        <v>307</v>
      </c>
    </row>
    <row r="120" spans="1:28" x14ac:dyDescent="0.35">
      <c r="A120" s="30"/>
      <c r="B120" s="8" t="s">
        <v>48</v>
      </c>
      <c r="C120" s="8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>
        <v>2</v>
      </c>
      <c r="U120" s="9"/>
      <c r="V120" s="9"/>
      <c r="W120" s="9">
        <v>5</v>
      </c>
      <c r="X120" s="9">
        <v>7</v>
      </c>
      <c r="Y120" s="9"/>
      <c r="Z120" s="9">
        <v>4</v>
      </c>
      <c r="AA120" s="9">
        <v>10</v>
      </c>
      <c r="AB120" s="15">
        <v>28</v>
      </c>
    </row>
    <row r="121" spans="1:28" ht="15" thickBot="1" x14ac:dyDescent="0.4">
      <c r="A121" s="31"/>
      <c r="B121" s="16" t="s">
        <v>182</v>
      </c>
      <c r="C121" s="16">
        <f>COUNTA(B99:B120)</f>
        <v>22</v>
      </c>
      <c r="D121" s="17">
        <f>SUM(D99:D120)</f>
        <v>0</v>
      </c>
      <c r="E121" s="17">
        <f t="shared" ref="E121:AB121" si="5">SUM(E99:E120)</f>
        <v>1</v>
      </c>
      <c r="F121" s="17">
        <f t="shared" si="5"/>
        <v>3</v>
      </c>
      <c r="G121" s="17">
        <f t="shared" si="5"/>
        <v>0</v>
      </c>
      <c r="H121" s="17">
        <f t="shared" si="5"/>
        <v>39</v>
      </c>
      <c r="I121" s="17">
        <f t="shared" si="5"/>
        <v>385</v>
      </c>
      <c r="J121" s="17">
        <f t="shared" si="5"/>
        <v>0</v>
      </c>
      <c r="K121" s="17">
        <f t="shared" si="5"/>
        <v>18</v>
      </c>
      <c r="L121" s="17">
        <f t="shared" si="5"/>
        <v>177</v>
      </c>
      <c r="M121" s="17">
        <f t="shared" si="5"/>
        <v>0</v>
      </c>
      <c r="N121" s="17">
        <f t="shared" si="5"/>
        <v>8</v>
      </c>
      <c r="O121" s="17">
        <f t="shared" si="5"/>
        <v>38</v>
      </c>
      <c r="P121" s="17">
        <f t="shared" si="5"/>
        <v>0</v>
      </c>
      <c r="Q121" s="17">
        <f t="shared" si="5"/>
        <v>12</v>
      </c>
      <c r="R121" s="17">
        <f t="shared" si="5"/>
        <v>43</v>
      </c>
      <c r="S121" s="17">
        <f t="shared" si="5"/>
        <v>0</v>
      </c>
      <c r="T121" s="17">
        <f t="shared" si="5"/>
        <v>46</v>
      </c>
      <c r="U121" s="17">
        <f t="shared" si="5"/>
        <v>257</v>
      </c>
      <c r="V121" s="17">
        <f t="shared" si="5"/>
        <v>0</v>
      </c>
      <c r="W121" s="17">
        <f t="shared" si="5"/>
        <v>118</v>
      </c>
      <c r="X121" s="17">
        <f t="shared" si="5"/>
        <v>349</v>
      </c>
      <c r="Y121" s="17">
        <f t="shared" si="5"/>
        <v>0</v>
      </c>
      <c r="Z121" s="17">
        <f t="shared" si="5"/>
        <v>122</v>
      </c>
      <c r="AA121" s="17">
        <f t="shared" si="5"/>
        <v>464</v>
      </c>
      <c r="AB121" s="18">
        <f t="shared" si="5"/>
        <v>2080</v>
      </c>
    </row>
    <row r="122" spans="1:28" ht="15" thickBot="1" x14ac:dyDescent="0.4">
      <c r="A122" s="3"/>
      <c r="B122" s="3"/>
      <c r="C122" s="3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x14ac:dyDescent="0.35">
      <c r="A123" s="26" t="s">
        <v>174</v>
      </c>
      <c r="B123" s="10" t="s">
        <v>1</v>
      </c>
      <c r="C123" s="10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>
        <v>3</v>
      </c>
      <c r="S123" s="12"/>
      <c r="T123" s="12">
        <v>1</v>
      </c>
      <c r="U123" s="12">
        <v>7</v>
      </c>
      <c r="V123" s="12"/>
      <c r="W123" s="12"/>
      <c r="X123" s="12">
        <v>8</v>
      </c>
      <c r="Y123" s="12"/>
      <c r="Z123" s="12"/>
      <c r="AA123" s="12">
        <v>16</v>
      </c>
      <c r="AB123" s="13">
        <v>35</v>
      </c>
    </row>
    <row r="124" spans="1:28" x14ac:dyDescent="0.35">
      <c r="A124" s="27"/>
      <c r="B124" s="3" t="s">
        <v>3</v>
      </c>
      <c r="C124" s="3"/>
      <c r="D124" s="1"/>
      <c r="E124" s="1"/>
      <c r="F124" s="1"/>
      <c r="G124" s="1"/>
      <c r="H124" s="1">
        <v>2</v>
      </c>
      <c r="I124" s="1">
        <v>7</v>
      </c>
      <c r="J124" s="1"/>
      <c r="K124" s="1"/>
      <c r="L124" s="1">
        <v>4</v>
      </c>
      <c r="M124" s="1"/>
      <c r="N124" s="1"/>
      <c r="O124" s="1"/>
      <c r="P124" s="1"/>
      <c r="Q124" s="1">
        <v>1</v>
      </c>
      <c r="R124" s="1"/>
      <c r="S124" s="1"/>
      <c r="T124" s="1">
        <v>9</v>
      </c>
      <c r="U124" s="1">
        <v>18</v>
      </c>
      <c r="V124" s="1"/>
      <c r="W124" s="1">
        <v>5</v>
      </c>
      <c r="X124" s="1">
        <v>25</v>
      </c>
      <c r="Y124" s="1"/>
      <c r="Z124" s="1">
        <v>5</v>
      </c>
      <c r="AA124" s="1">
        <v>27</v>
      </c>
      <c r="AB124" s="14">
        <v>103</v>
      </c>
    </row>
    <row r="125" spans="1:28" x14ac:dyDescent="0.35">
      <c r="A125" s="27"/>
      <c r="B125" s="3" t="s">
        <v>12</v>
      </c>
      <c r="C125" s="3"/>
      <c r="D125" s="1"/>
      <c r="E125" s="1"/>
      <c r="F125" s="1"/>
      <c r="G125" s="1"/>
      <c r="H125" s="1">
        <v>4</v>
      </c>
      <c r="I125" s="1">
        <v>35</v>
      </c>
      <c r="J125" s="1"/>
      <c r="K125" s="1">
        <v>6</v>
      </c>
      <c r="L125" s="1">
        <v>29</v>
      </c>
      <c r="M125" s="1"/>
      <c r="N125" s="1">
        <v>3</v>
      </c>
      <c r="O125" s="1">
        <v>6</v>
      </c>
      <c r="P125" s="1"/>
      <c r="Q125" s="1"/>
      <c r="R125" s="1">
        <v>9</v>
      </c>
      <c r="S125" s="1"/>
      <c r="T125" s="1">
        <v>3</v>
      </c>
      <c r="U125" s="1">
        <v>17</v>
      </c>
      <c r="V125" s="1"/>
      <c r="W125" s="1">
        <v>4</v>
      </c>
      <c r="X125" s="1">
        <v>21</v>
      </c>
      <c r="Y125" s="1"/>
      <c r="Z125" s="1">
        <v>2</v>
      </c>
      <c r="AA125" s="1">
        <v>27</v>
      </c>
      <c r="AB125" s="14">
        <v>166</v>
      </c>
    </row>
    <row r="126" spans="1:28" x14ac:dyDescent="0.35">
      <c r="A126" s="27"/>
      <c r="B126" s="3" t="s">
        <v>13</v>
      </c>
      <c r="C126" s="3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>
        <v>2</v>
      </c>
      <c r="V126" s="1"/>
      <c r="W126" s="1"/>
      <c r="X126" s="1">
        <v>6</v>
      </c>
      <c r="Y126" s="1"/>
      <c r="Z126" s="1"/>
      <c r="AA126" s="1">
        <v>3</v>
      </c>
      <c r="AB126" s="14">
        <v>11</v>
      </c>
    </row>
    <row r="127" spans="1:28" x14ac:dyDescent="0.35">
      <c r="A127" s="27"/>
      <c r="B127" s="3" t="s">
        <v>14</v>
      </c>
      <c r="C127" s="3"/>
      <c r="D127" s="1"/>
      <c r="E127" s="1"/>
      <c r="F127" s="1"/>
      <c r="G127" s="1"/>
      <c r="H127" s="1">
        <v>6</v>
      </c>
      <c r="I127" s="1">
        <v>33</v>
      </c>
      <c r="J127" s="1"/>
      <c r="K127" s="1"/>
      <c r="L127" s="1">
        <v>2</v>
      </c>
      <c r="M127" s="1"/>
      <c r="N127" s="1"/>
      <c r="O127" s="1"/>
      <c r="P127" s="1"/>
      <c r="Q127" s="1"/>
      <c r="R127" s="1"/>
      <c r="S127" s="1"/>
      <c r="T127" s="1"/>
      <c r="U127" s="1">
        <v>2</v>
      </c>
      <c r="V127" s="1"/>
      <c r="W127" s="1"/>
      <c r="X127" s="1"/>
      <c r="Y127" s="1"/>
      <c r="Z127" s="1"/>
      <c r="AA127" s="1">
        <v>1</v>
      </c>
      <c r="AB127" s="14">
        <v>44</v>
      </c>
    </row>
    <row r="128" spans="1:28" x14ac:dyDescent="0.35">
      <c r="A128" s="27"/>
      <c r="B128" s="3" t="s">
        <v>18</v>
      </c>
      <c r="C128" s="3"/>
      <c r="D128" s="1"/>
      <c r="E128" s="1"/>
      <c r="F128" s="1"/>
      <c r="G128" s="1"/>
      <c r="H128" s="1">
        <v>13</v>
      </c>
      <c r="I128" s="1">
        <v>106</v>
      </c>
      <c r="J128" s="1"/>
      <c r="K128" s="1">
        <v>3</v>
      </c>
      <c r="L128" s="1">
        <v>48</v>
      </c>
      <c r="M128" s="1"/>
      <c r="N128" s="1">
        <v>2</v>
      </c>
      <c r="O128" s="1">
        <v>5</v>
      </c>
      <c r="P128" s="1"/>
      <c r="Q128" s="1">
        <v>11</v>
      </c>
      <c r="R128" s="1">
        <v>27</v>
      </c>
      <c r="S128" s="1"/>
      <c r="T128" s="1">
        <v>10</v>
      </c>
      <c r="U128" s="1">
        <v>42</v>
      </c>
      <c r="V128" s="1"/>
      <c r="W128" s="1">
        <v>21</v>
      </c>
      <c r="X128" s="1">
        <v>43</v>
      </c>
      <c r="Y128" s="1"/>
      <c r="Z128" s="1">
        <v>19</v>
      </c>
      <c r="AA128" s="1">
        <v>28</v>
      </c>
      <c r="AB128" s="14">
        <v>378</v>
      </c>
    </row>
    <row r="129" spans="1:28" x14ac:dyDescent="0.35">
      <c r="A129" s="27"/>
      <c r="B129" s="3" t="s">
        <v>24</v>
      </c>
      <c r="C129" s="3"/>
      <c r="D129" s="1"/>
      <c r="E129" s="1">
        <v>1</v>
      </c>
      <c r="F129" s="1">
        <v>1</v>
      </c>
      <c r="G129" s="1"/>
      <c r="H129" s="1">
        <v>4</v>
      </c>
      <c r="I129" s="1">
        <v>44</v>
      </c>
      <c r="J129" s="1"/>
      <c r="K129" s="1">
        <v>1</v>
      </c>
      <c r="L129" s="1">
        <v>4</v>
      </c>
      <c r="M129" s="1"/>
      <c r="N129" s="1"/>
      <c r="O129" s="1">
        <v>1</v>
      </c>
      <c r="P129" s="1"/>
      <c r="Q129" s="1">
        <v>1</v>
      </c>
      <c r="R129" s="1">
        <v>11</v>
      </c>
      <c r="S129" s="1"/>
      <c r="T129" s="1">
        <v>8</v>
      </c>
      <c r="U129" s="1">
        <v>30</v>
      </c>
      <c r="V129" s="1"/>
      <c r="W129" s="1">
        <v>13</v>
      </c>
      <c r="X129" s="1">
        <v>56</v>
      </c>
      <c r="Y129" s="1"/>
      <c r="Z129" s="1">
        <v>23</v>
      </c>
      <c r="AA129" s="1">
        <v>73</v>
      </c>
      <c r="AB129" s="14">
        <v>271</v>
      </c>
    </row>
    <row r="130" spans="1:28" x14ac:dyDescent="0.35">
      <c r="A130" s="27"/>
      <c r="B130" s="3" t="s">
        <v>37</v>
      </c>
      <c r="C130" s="3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>
        <v>3</v>
      </c>
      <c r="V130" s="1"/>
      <c r="W130" s="1"/>
      <c r="X130" s="1">
        <v>3</v>
      </c>
      <c r="Y130" s="1"/>
      <c r="Z130" s="1"/>
      <c r="AA130" s="1">
        <v>4</v>
      </c>
      <c r="AB130" s="14">
        <v>10</v>
      </c>
    </row>
    <row r="131" spans="1:28" x14ac:dyDescent="0.35">
      <c r="A131" s="27"/>
      <c r="B131" s="3" t="s">
        <v>38</v>
      </c>
      <c r="C131" s="3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>
        <v>1</v>
      </c>
      <c r="P131" s="1"/>
      <c r="Q131" s="1"/>
      <c r="R131" s="1">
        <v>6</v>
      </c>
      <c r="S131" s="1"/>
      <c r="T131" s="1">
        <v>1</v>
      </c>
      <c r="U131" s="1">
        <v>10</v>
      </c>
      <c r="V131" s="1"/>
      <c r="W131" s="1"/>
      <c r="X131" s="1">
        <v>1</v>
      </c>
      <c r="Y131" s="1"/>
      <c r="Z131" s="1"/>
      <c r="AA131" s="1">
        <v>1</v>
      </c>
      <c r="AB131" s="14">
        <v>20</v>
      </c>
    </row>
    <row r="132" spans="1:28" x14ac:dyDescent="0.35">
      <c r="A132" s="27"/>
      <c r="B132" s="3" t="s">
        <v>39</v>
      </c>
      <c r="C132" s="3"/>
      <c r="D132" s="1"/>
      <c r="E132" s="1"/>
      <c r="F132" s="1">
        <v>1</v>
      </c>
      <c r="G132" s="1"/>
      <c r="H132" s="1">
        <v>5</v>
      </c>
      <c r="I132" s="1">
        <v>102</v>
      </c>
      <c r="J132" s="1"/>
      <c r="K132" s="1">
        <v>5</v>
      </c>
      <c r="L132" s="1">
        <v>10</v>
      </c>
      <c r="M132" s="1"/>
      <c r="N132" s="1"/>
      <c r="O132" s="1">
        <v>2</v>
      </c>
      <c r="P132" s="1"/>
      <c r="Q132" s="1"/>
      <c r="R132" s="1">
        <v>11</v>
      </c>
      <c r="S132" s="1"/>
      <c r="T132" s="1">
        <v>2</v>
      </c>
      <c r="U132" s="1">
        <v>68</v>
      </c>
      <c r="V132" s="1"/>
      <c r="W132" s="1">
        <v>23</v>
      </c>
      <c r="X132" s="1">
        <v>41</v>
      </c>
      <c r="Y132" s="1"/>
      <c r="Z132" s="1">
        <v>37</v>
      </c>
      <c r="AA132" s="1">
        <v>102</v>
      </c>
      <c r="AB132" s="14">
        <v>409</v>
      </c>
    </row>
    <row r="133" spans="1:28" x14ac:dyDescent="0.35">
      <c r="A133" s="27"/>
      <c r="B133" s="3" t="s">
        <v>40</v>
      </c>
      <c r="C133" s="3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>
        <v>12</v>
      </c>
      <c r="X133" s="1">
        <v>32</v>
      </c>
      <c r="Y133" s="1"/>
      <c r="Z133" s="1"/>
      <c r="AA133" s="1">
        <v>10</v>
      </c>
      <c r="AB133" s="14">
        <v>54</v>
      </c>
    </row>
    <row r="134" spans="1:28" x14ac:dyDescent="0.35">
      <c r="A134" s="27"/>
      <c r="B134" s="3" t="s">
        <v>41</v>
      </c>
      <c r="C134" s="3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>
        <v>2</v>
      </c>
      <c r="R134" s="1">
        <v>2</v>
      </c>
      <c r="S134" s="1"/>
      <c r="T134" s="1">
        <v>2</v>
      </c>
      <c r="U134" s="1">
        <v>6</v>
      </c>
      <c r="V134" s="1"/>
      <c r="W134" s="1">
        <v>1</v>
      </c>
      <c r="X134" s="1">
        <v>1</v>
      </c>
      <c r="Y134" s="1"/>
      <c r="Z134" s="1"/>
      <c r="AA134" s="1"/>
      <c r="AB134" s="14">
        <v>14</v>
      </c>
    </row>
    <row r="135" spans="1:28" x14ac:dyDescent="0.35">
      <c r="A135" s="27"/>
      <c r="B135" s="3" t="s">
        <v>42</v>
      </c>
      <c r="C135" s="3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>
        <v>1</v>
      </c>
      <c r="U135" s="1">
        <v>5</v>
      </c>
      <c r="V135" s="1"/>
      <c r="W135" s="1"/>
      <c r="X135" s="1">
        <v>9</v>
      </c>
      <c r="Y135" s="1"/>
      <c r="Z135" s="1">
        <v>2</v>
      </c>
      <c r="AA135" s="1">
        <v>9</v>
      </c>
      <c r="AB135" s="14">
        <v>26</v>
      </c>
    </row>
    <row r="136" spans="1:28" x14ac:dyDescent="0.35">
      <c r="A136" s="27"/>
      <c r="B136" s="3" t="s">
        <v>43</v>
      </c>
      <c r="C136" s="3"/>
      <c r="D136" s="1"/>
      <c r="E136" s="1"/>
      <c r="F136" s="1"/>
      <c r="G136" s="1"/>
      <c r="H136" s="1"/>
      <c r="I136" s="1">
        <v>11</v>
      </c>
      <c r="J136" s="1"/>
      <c r="K136" s="1"/>
      <c r="L136" s="1">
        <v>3</v>
      </c>
      <c r="M136" s="1"/>
      <c r="N136" s="1"/>
      <c r="O136" s="1"/>
      <c r="P136" s="1"/>
      <c r="Q136" s="1">
        <v>1</v>
      </c>
      <c r="R136" s="1">
        <v>4</v>
      </c>
      <c r="S136" s="1"/>
      <c r="T136" s="1">
        <v>1</v>
      </c>
      <c r="U136" s="1">
        <v>17</v>
      </c>
      <c r="V136" s="1"/>
      <c r="W136" s="1"/>
      <c r="X136" s="1">
        <v>6</v>
      </c>
      <c r="Y136" s="1"/>
      <c r="Z136" s="1"/>
      <c r="AA136" s="1">
        <v>1</v>
      </c>
      <c r="AB136" s="14">
        <v>44</v>
      </c>
    </row>
    <row r="137" spans="1:28" x14ac:dyDescent="0.35">
      <c r="A137" s="27"/>
      <c r="B137" s="3" t="s">
        <v>44</v>
      </c>
      <c r="C137" s="3"/>
      <c r="D137" s="1"/>
      <c r="E137" s="1">
        <v>1</v>
      </c>
      <c r="F137" s="1">
        <v>1</v>
      </c>
      <c r="G137" s="1"/>
      <c r="H137" s="1">
        <v>3</v>
      </c>
      <c r="I137" s="1">
        <v>72</v>
      </c>
      <c r="J137" s="1"/>
      <c r="K137" s="1">
        <v>1</v>
      </c>
      <c r="L137" s="1">
        <v>27</v>
      </c>
      <c r="M137" s="1"/>
      <c r="N137" s="1">
        <v>1</v>
      </c>
      <c r="O137" s="1">
        <v>4</v>
      </c>
      <c r="P137" s="1"/>
      <c r="Q137" s="1">
        <v>9</v>
      </c>
      <c r="R137" s="1">
        <v>44</v>
      </c>
      <c r="S137" s="1"/>
      <c r="T137" s="1">
        <v>11</v>
      </c>
      <c r="U137" s="1">
        <v>40</v>
      </c>
      <c r="V137" s="1"/>
      <c r="W137" s="1">
        <v>12</v>
      </c>
      <c r="X137" s="1">
        <v>38</v>
      </c>
      <c r="Y137" s="1"/>
      <c r="Z137" s="1">
        <v>17</v>
      </c>
      <c r="AA137" s="1">
        <v>24</v>
      </c>
      <c r="AB137" s="14">
        <v>305</v>
      </c>
    </row>
    <row r="138" spans="1:28" x14ac:dyDescent="0.35">
      <c r="A138" s="27"/>
      <c r="B138" s="3" t="s">
        <v>45</v>
      </c>
      <c r="C138" s="3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>
        <v>1</v>
      </c>
      <c r="P138" s="1"/>
      <c r="Q138" s="1"/>
      <c r="R138" s="1">
        <v>3</v>
      </c>
      <c r="S138" s="1"/>
      <c r="T138" s="1"/>
      <c r="U138" s="1">
        <v>5</v>
      </c>
      <c r="V138" s="1"/>
      <c r="W138" s="1"/>
      <c r="X138" s="1">
        <v>5</v>
      </c>
      <c r="Y138" s="1"/>
      <c r="Z138" s="1"/>
      <c r="AA138" s="1">
        <v>13</v>
      </c>
      <c r="AB138" s="14">
        <v>27</v>
      </c>
    </row>
    <row r="139" spans="1:28" x14ac:dyDescent="0.35">
      <c r="A139" s="27"/>
      <c r="B139" s="3" t="s">
        <v>30</v>
      </c>
      <c r="C139" s="3"/>
      <c r="D139" s="1"/>
      <c r="E139" s="1"/>
      <c r="F139" s="1"/>
      <c r="G139" s="1"/>
      <c r="H139" s="1"/>
      <c r="I139" s="1">
        <v>19</v>
      </c>
      <c r="J139" s="1"/>
      <c r="K139" s="1"/>
      <c r="L139" s="1">
        <v>9</v>
      </c>
      <c r="M139" s="1"/>
      <c r="N139" s="1"/>
      <c r="O139" s="1">
        <v>1</v>
      </c>
      <c r="P139" s="1"/>
      <c r="Q139" s="1"/>
      <c r="R139" s="1">
        <v>14</v>
      </c>
      <c r="S139" s="1"/>
      <c r="T139" s="1">
        <v>2</v>
      </c>
      <c r="U139" s="1">
        <v>28</v>
      </c>
      <c r="V139" s="1"/>
      <c r="W139" s="1">
        <v>3</v>
      </c>
      <c r="X139" s="1">
        <v>32</v>
      </c>
      <c r="Y139" s="1"/>
      <c r="Z139" s="1">
        <v>1</v>
      </c>
      <c r="AA139" s="1">
        <v>26</v>
      </c>
      <c r="AB139" s="14">
        <v>135</v>
      </c>
    </row>
    <row r="140" spans="1:28" x14ac:dyDescent="0.35">
      <c r="A140" s="27"/>
      <c r="B140" s="3" t="s">
        <v>32</v>
      </c>
      <c r="C140" s="3"/>
      <c r="D140" s="1"/>
      <c r="E140" s="1"/>
      <c r="F140" s="1"/>
      <c r="G140" s="1"/>
      <c r="H140" s="1">
        <v>2</v>
      </c>
      <c r="I140" s="1">
        <v>60</v>
      </c>
      <c r="J140" s="1"/>
      <c r="K140" s="1">
        <v>4</v>
      </c>
      <c r="L140" s="1">
        <v>34</v>
      </c>
      <c r="M140" s="1"/>
      <c r="N140" s="1">
        <v>2</v>
      </c>
      <c r="O140" s="1">
        <v>7</v>
      </c>
      <c r="P140" s="1"/>
      <c r="Q140" s="1"/>
      <c r="R140" s="1">
        <v>10</v>
      </c>
      <c r="S140" s="1"/>
      <c r="T140" s="1">
        <v>12</v>
      </c>
      <c r="U140" s="1">
        <v>20</v>
      </c>
      <c r="V140" s="1"/>
      <c r="W140" s="1">
        <v>8</v>
      </c>
      <c r="X140" s="1">
        <v>18</v>
      </c>
      <c r="Y140" s="1"/>
      <c r="Z140" s="1">
        <v>6</v>
      </c>
      <c r="AA140" s="1">
        <v>17</v>
      </c>
      <c r="AB140" s="14">
        <v>200</v>
      </c>
    </row>
    <row r="141" spans="1:28" x14ac:dyDescent="0.35">
      <c r="A141" s="27"/>
      <c r="B141" s="3" t="s">
        <v>49</v>
      </c>
      <c r="C141" s="3"/>
      <c r="D141" s="1"/>
      <c r="E141" s="1"/>
      <c r="F141" s="1"/>
      <c r="G141" s="1"/>
      <c r="H141" s="1">
        <v>2</v>
      </c>
      <c r="I141" s="1">
        <v>22</v>
      </c>
      <c r="J141" s="1"/>
      <c r="K141" s="1"/>
      <c r="L141" s="1">
        <v>26</v>
      </c>
      <c r="M141" s="1"/>
      <c r="N141" s="1"/>
      <c r="O141" s="1">
        <v>5</v>
      </c>
      <c r="P141" s="1"/>
      <c r="Q141" s="1"/>
      <c r="R141" s="1">
        <v>3</v>
      </c>
      <c r="S141" s="1"/>
      <c r="T141" s="1">
        <v>4</v>
      </c>
      <c r="U141" s="1">
        <v>17</v>
      </c>
      <c r="V141" s="1"/>
      <c r="W141" s="1"/>
      <c r="X141" s="1">
        <v>9</v>
      </c>
      <c r="Y141" s="1"/>
      <c r="Z141" s="1">
        <v>1</v>
      </c>
      <c r="AA141" s="1">
        <v>6</v>
      </c>
      <c r="AB141" s="14">
        <v>95</v>
      </c>
    </row>
    <row r="142" spans="1:28" x14ac:dyDescent="0.35">
      <c r="A142" s="27"/>
      <c r="B142" s="3" t="s">
        <v>50</v>
      </c>
      <c r="C142" s="3"/>
      <c r="D142" s="1"/>
      <c r="E142" s="1"/>
      <c r="F142" s="1"/>
      <c r="G142" s="1"/>
      <c r="H142" s="1">
        <v>10</v>
      </c>
      <c r="I142" s="1">
        <v>50</v>
      </c>
      <c r="J142" s="1"/>
      <c r="K142" s="1">
        <v>5</v>
      </c>
      <c r="L142" s="1">
        <v>39</v>
      </c>
      <c r="M142" s="1"/>
      <c r="N142" s="1">
        <v>3</v>
      </c>
      <c r="O142" s="1">
        <v>6</v>
      </c>
      <c r="P142" s="1"/>
      <c r="Q142" s="1">
        <v>4</v>
      </c>
      <c r="R142" s="1">
        <v>14</v>
      </c>
      <c r="S142" s="1"/>
      <c r="T142" s="1">
        <v>15</v>
      </c>
      <c r="U142" s="1">
        <v>32</v>
      </c>
      <c r="V142" s="1"/>
      <c r="W142" s="1">
        <v>2</v>
      </c>
      <c r="X142" s="1">
        <v>27</v>
      </c>
      <c r="Y142" s="1"/>
      <c r="Z142" s="1">
        <v>3</v>
      </c>
      <c r="AA142" s="1">
        <v>16</v>
      </c>
      <c r="AB142" s="14">
        <v>226</v>
      </c>
    </row>
    <row r="143" spans="1:28" x14ac:dyDescent="0.35">
      <c r="A143" s="27"/>
      <c r="B143" s="3" t="s">
        <v>51</v>
      </c>
      <c r="C143" s="3"/>
      <c r="D143" s="1"/>
      <c r="E143" s="1"/>
      <c r="F143" s="1"/>
      <c r="G143" s="1"/>
      <c r="H143" s="1"/>
      <c r="I143" s="1">
        <v>18</v>
      </c>
      <c r="J143" s="1"/>
      <c r="K143" s="1"/>
      <c r="L143" s="1"/>
      <c r="M143" s="1"/>
      <c r="N143" s="1"/>
      <c r="O143" s="1">
        <v>1</v>
      </c>
      <c r="P143" s="1"/>
      <c r="Q143" s="1"/>
      <c r="R143" s="1">
        <v>7</v>
      </c>
      <c r="S143" s="1"/>
      <c r="T143" s="1">
        <v>3</v>
      </c>
      <c r="U143" s="1">
        <v>10</v>
      </c>
      <c r="V143" s="1"/>
      <c r="W143" s="1">
        <v>1</v>
      </c>
      <c r="X143" s="1">
        <v>7</v>
      </c>
      <c r="Y143" s="1"/>
      <c r="Z143" s="1"/>
      <c r="AA143" s="1">
        <v>5</v>
      </c>
      <c r="AB143" s="14">
        <v>52</v>
      </c>
    </row>
    <row r="144" spans="1:28" x14ac:dyDescent="0.35">
      <c r="A144" s="27"/>
      <c r="B144" s="3" t="s">
        <v>97</v>
      </c>
      <c r="C144" s="3"/>
      <c r="D144" s="1"/>
      <c r="E144" s="1"/>
      <c r="F144" s="1"/>
      <c r="G144" s="1"/>
      <c r="H144" s="1"/>
      <c r="I144" s="1">
        <v>24</v>
      </c>
      <c r="J144" s="1"/>
      <c r="K144" s="1">
        <v>5</v>
      </c>
      <c r="L144" s="1">
        <v>11</v>
      </c>
      <c r="M144" s="1"/>
      <c r="N144" s="1">
        <v>2</v>
      </c>
      <c r="O144" s="1">
        <v>2</v>
      </c>
      <c r="P144" s="1"/>
      <c r="Q144" s="1">
        <v>4</v>
      </c>
      <c r="R144" s="1">
        <v>5</v>
      </c>
      <c r="S144" s="1"/>
      <c r="T144" s="1">
        <v>5</v>
      </c>
      <c r="U144" s="1">
        <v>9</v>
      </c>
      <c r="V144" s="1"/>
      <c r="W144" s="1">
        <v>5</v>
      </c>
      <c r="X144" s="1">
        <v>15</v>
      </c>
      <c r="Y144" s="1"/>
      <c r="Z144" s="1">
        <v>2</v>
      </c>
      <c r="AA144" s="1">
        <v>7</v>
      </c>
      <c r="AB144" s="14">
        <v>96</v>
      </c>
    </row>
    <row r="145" spans="1:28" x14ac:dyDescent="0.35">
      <c r="A145" s="27"/>
      <c r="B145" s="8" t="s">
        <v>98</v>
      </c>
      <c r="C145" s="8"/>
      <c r="D145" s="9"/>
      <c r="E145" s="9"/>
      <c r="F145" s="9"/>
      <c r="G145" s="9"/>
      <c r="H145" s="9"/>
      <c r="I145" s="9">
        <v>11</v>
      </c>
      <c r="J145" s="9"/>
      <c r="K145" s="9"/>
      <c r="L145" s="9">
        <v>6</v>
      </c>
      <c r="M145" s="9"/>
      <c r="N145" s="9"/>
      <c r="O145" s="9"/>
      <c r="P145" s="9"/>
      <c r="Q145" s="9"/>
      <c r="R145" s="9"/>
      <c r="S145" s="9"/>
      <c r="T145" s="9">
        <v>1</v>
      </c>
      <c r="U145" s="9">
        <v>12</v>
      </c>
      <c r="V145" s="9"/>
      <c r="W145" s="9">
        <v>9</v>
      </c>
      <c r="X145" s="9">
        <v>21</v>
      </c>
      <c r="Y145" s="9"/>
      <c r="Z145" s="9">
        <v>3</v>
      </c>
      <c r="AA145" s="9">
        <v>17</v>
      </c>
      <c r="AB145" s="15">
        <v>80</v>
      </c>
    </row>
    <row r="146" spans="1:28" ht="15" thickBot="1" x14ac:dyDescent="0.4">
      <c r="A146" s="28"/>
      <c r="B146" s="16" t="s">
        <v>183</v>
      </c>
      <c r="C146" s="16">
        <f>COUNTA(B123:B145)</f>
        <v>23</v>
      </c>
      <c r="D146" s="17">
        <f>SUM(D123:D145)</f>
        <v>0</v>
      </c>
      <c r="E146" s="17">
        <f t="shared" ref="E146:AB146" si="6">SUM(E123:E145)</f>
        <v>2</v>
      </c>
      <c r="F146" s="17">
        <f t="shared" si="6"/>
        <v>3</v>
      </c>
      <c r="G146" s="17">
        <f t="shared" si="6"/>
        <v>0</v>
      </c>
      <c r="H146" s="17">
        <f t="shared" si="6"/>
        <v>51</v>
      </c>
      <c r="I146" s="17">
        <f t="shared" si="6"/>
        <v>614</v>
      </c>
      <c r="J146" s="17">
        <f t="shared" si="6"/>
        <v>0</v>
      </c>
      <c r="K146" s="17">
        <f t="shared" si="6"/>
        <v>30</v>
      </c>
      <c r="L146" s="17">
        <f t="shared" si="6"/>
        <v>252</v>
      </c>
      <c r="M146" s="17">
        <f t="shared" si="6"/>
        <v>0</v>
      </c>
      <c r="N146" s="17">
        <f t="shared" si="6"/>
        <v>13</v>
      </c>
      <c r="O146" s="17">
        <f t="shared" si="6"/>
        <v>42</v>
      </c>
      <c r="P146" s="17">
        <f t="shared" si="6"/>
        <v>0</v>
      </c>
      <c r="Q146" s="17">
        <f t="shared" si="6"/>
        <v>33</v>
      </c>
      <c r="R146" s="17">
        <f t="shared" si="6"/>
        <v>173</v>
      </c>
      <c r="S146" s="17">
        <f t="shared" si="6"/>
        <v>0</v>
      </c>
      <c r="T146" s="17">
        <f t="shared" si="6"/>
        <v>91</v>
      </c>
      <c r="U146" s="17">
        <f t="shared" si="6"/>
        <v>400</v>
      </c>
      <c r="V146" s="17">
        <f t="shared" si="6"/>
        <v>0</v>
      </c>
      <c r="W146" s="17">
        <f t="shared" si="6"/>
        <v>119</v>
      </c>
      <c r="X146" s="17">
        <f t="shared" si="6"/>
        <v>424</v>
      </c>
      <c r="Y146" s="17">
        <f t="shared" si="6"/>
        <v>0</v>
      </c>
      <c r="Z146" s="17">
        <f t="shared" si="6"/>
        <v>121</v>
      </c>
      <c r="AA146" s="17">
        <f t="shared" si="6"/>
        <v>433</v>
      </c>
      <c r="AB146" s="18">
        <f t="shared" si="6"/>
        <v>2801</v>
      </c>
    </row>
    <row r="147" spans="1:28" ht="15" thickBot="1" x14ac:dyDescent="0.4">
      <c r="A147" s="3"/>
      <c r="B147" s="3"/>
      <c r="C147" s="3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x14ac:dyDescent="0.35">
      <c r="A148" s="29" t="s">
        <v>176</v>
      </c>
      <c r="B148" s="10" t="s">
        <v>95</v>
      </c>
      <c r="C148" s="10"/>
      <c r="D148" s="12"/>
      <c r="E148" s="12"/>
      <c r="F148" s="12"/>
      <c r="G148" s="12"/>
      <c r="H148" s="12"/>
      <c r="I148" s="12">
        <v>4</v>
      </c>
      <c r="J148" s="12"/>
      <c r="K148" s="12"/>
      <c r="L148" s="12">
        <v>4</v>
      </c>
      <c r="M148" s="12"/>
      <c r="N148" s="12"/>
      <c r="O148" s="12">
        <v>1</v>
      </c>
      <c r="P148" s="12"/>
      <c r="Q148" s="12"/>
      <c r="R148" s="12">
        <v>4</v>
      </c>
      <c r="S148" s="12"/>
      <c r="T148" s="12"/>
      <c r="U148" s="12">
        <v>5</v>
      </c>
      <c r="V148" s="12"/>
      <c r="W148" s="12"/>
      <c r="X148" s="12">
        <v>5</v>
      </c>
      <c r="Y148" s="12"/>
      <c r="Z148" s="12">
        <v>3</v>
      </c>
      <c r="AA148" s="12">
        <v>7</v>
      </c>
      <c r="AB148" s="13">
        <v>33</v>
      </c>
    </row>
    <row r="149" spans="1:28" x14ac:dyDescent="0.35">
      <c r="A149" s="30"/>
      <c r="B149" s="3" t="s">
        <v>96</v>
      </c>
      <c r="C149" s="3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>
        <v>9</v>
      </c>
      <c r="V149" s="1"/>
      <c r="W149" s="1"/>
      <c r="X149" s="1"/>
      <c r="Y149" s="1"/>
      <c r="Z149" s="1"/>
      <c r="AA149" s="1"/>
      <c r="AB149" s="14">
        <v>9</v>
      </c>
    </row>
    <row r="150" spans="1:28" x14ac:dyDescent="0.35">
      <c r="A150" s="30"/>
      <c r="B150" s="3" t="s">
        <v>99</v>
      </c>
      <c r="C150" s="3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>
        <v>1</v>
      </c>
      <c r="V150" s="1"/>
      <c r="W150" s="1"/>
      <c r="X150" s="1">
        <v>8</v>
      </c>
      <c r="Y150" s="1"/>
      <c r="Z150" s="1"/>
      <c r="AA150" s="1">
        <v>3</v>
      </c>
      <c r="AB150" s="14">
        <v>12</v>
      </c>
    </row>
    <row r="151" spans="1:28" x14ac:dyDescent="0.35">
      <c r="A151" s="30"/>
      <c r="B151" s="3" t="s">
        <v>100</v>
      </c>
      <c r="C151" s="3"/>
      <c r="D151" s="1"/>
      <c r="E151" s="1"/>
      <c r="F151" s="1"/>
      <c r="G151" s="1"/>
      <c r="H151" s="1"/>
      <c r="I151" s="1">
        <v>1</v>
      </c>
      <c r="J151" s="1"/>
      <c r="K151" s="1"/>
      <c r="L151" s="1">
        <v>2</v>
      </c>
      <c r="M151" s="1"/>
      <c r="N151" s="1"/>
      <c r="O151" s="1">
        <v>2</v>
      </c>
      <c r="P151" s="1"/>
      <c r="Q151" s="1">
        <v>1</v>
      </c>
      <c r="R151" s="1">
        <v>3</v>
      </c>
      <c r="S151" s="1"/>
      <c r="T151" s="1"/>
      <c r="U151" s="1">
        <v>2</v>
      </c>
      <c r="V151" s="1"/>
      <c r="W151" s="1">
        <v>3</v>
      </c>
      <c r="X151" s="1">
        <v>8</v>
      </c>
      <c r="Y151" s="1"/>
      <c r="Z151" s="1">
        <v>6</v>
      </c>
      <c r="AA151" s="1">
        <v>13</v>
      </c>
      <c r="AB151" s="14">
        <v>41</v>
      </c>
    </row>
    <row r="152" spans="1:28" x14ac:dyDescent="0.35">
      <c r="A152" s="30"/>
      <c r="B152" s="3" t="s">
        <v>101</v>
      </c>
      <c r="C152" s="3"/>
      <c r="D152" s="1"/>
      <c r="E152" s="1"/>
      <c r="F152" s="1"/>
      <c r="G152" s="1"/>
      <c r="H152" s="1">
        <v>11</v>
      </c>
      <c r="I152" s="1">
        <v>35</v>
      </c>
      <c r="J152" s="1"/>
      <c r="K152" s="1">
        <v>6</v>
      </c>
      <c r="L152" s="1">
        <v>24</v>
      </c>
      <c r="M152" s="1"/>
      <c r="N152" s="1">
        <v>1</v>
      </c>
      <c r="O152" s="1">
        <v>4</v>
      </c>
      <c r="P152" s="1"/>
      <c r="Q152" s="1">
        <v>1</v>
      </c>
      <c r="R152" s="1">
        <v>11</v>
      </c>
      <c r="S152" s="1"/>
      <c r="T152" s="1">
        <v>10</v>
      </c>
      <c r="U152" s="1">
        <v>25</v>
      </c>
      <c r="V152" s="1"/>
      <c r="W152" s="1">
        <v>26</v>
      </c>
      <c r="X152" s="1">
        <v>76</v>
      </c>
      <c r="Y152" s="1"/>
      <c r="Z152" s="1">
        <v>33</v>
      </c>
      <c r="AA152" s="1">
        <v>82</v>
      </c>
      <c r="AB152" s="14">
        <v>345</v>
      </c>
    </row>
    <row r="153" spans="1:28" x14ac:dyDescent="0.35">
      <c r="A153" s="30"/>
      <c r="B153" s="3" t="s">
        <v>102</v>
      </c>
      <c r="C153" s="3"/>
      <c r="D153" s="1"/>
      <c r="E153" s="1"/>
      <c r="F153" s="1"/>
      <c r="G153" s="1"/>
      <c r="H153" s="1"/>
      <c r="I153" s="1">
        <v>4</v>
      </c>
      <c r="J153" s="1"/>
      <c r="K153" s="1"/>
      <c r="L153" s="1"/>
      <c r="M153" s="1"/>
      <c r="N153" s="1"/>
      <c r="O153" s="1"/>
      <c r="P153" s="1"/>
      <c r="Q153" s="1"/>
      <c r="R153" s="1">
        <v>1</v>
      </c>
      <c r="S153" s="1"/>
      <c r="T153" s="1"/>
      <c r="U153" s="1">
        <v>6</v>
      </c>
      <c r="V153" s="1"/>
      <c r="W153" s="1">
        <v>1</v>
      </c>
      <c r="X153" s="1">
        <v>9</v>
      </c>
      <c r="Y153" s="1"/>
      <c r="Z153" s="1">
        <v>6</v>
      </c>
      <c r="AA153" s="1">
        <v>12</v>
      </c>
      <c r="AB153" s="14">
        <v>39</v>
      </c>
    </row>
    <row r="154" spans="1:28" x14ac:dyDescent="0.35">
      <c r="A154" s="30"/>
      <c r="B154" s="3" t="s">
        <v>103</v>
      </c>
      <c r="C154" s="3"/>
      <c r="D154" s="1"/>
      <c r="E154" s="1"/>
      <c r="F154" s="1"/>
      <c r="G154" s="1"/>
      <c r="H154" s="1"/>
      <c r="I154" s="1"/>
      <c r="J154" s="1"/>
      <c r="K154" s="1"/>
      <c r="L154" s="1">
        <v>1</v>
      </c>
      <c r="M154" s="1"/>
      <c r="N154" s="1"/>
      <c r="O154" s="1">
        <v>1</v>
      </c>
      <c r="P154" s="1"/>
      <c r="Q154" s="1"/>
      <c r="R154" s="1"/>
      <c r="S154" s="1"/>
      <c r="T154" s="1">
        <v>6</v>
      </c>
      <c r="U154" s="1">
        <v>5</v>
      </c>
      <c r="V154" s="1"/>
      <c r="W154" s="1">
        <v>8</v>
      </c>
      <c r="X154" s="1">
        <v>22</v>
      </c>
      <c r="Y154" s="1"/>
      <c r="Z154" s="1">
        <v>4</v>
      </c>
      <c r="AA154" s="1">
        <v>24</v>
      </c>
      <c r="AB154" s="14">
        <v>71</v>
      </c>
    </row>
    <row r="155" spans="1:28" x14ac:dyDescent="0.35">
      <c r="A155" s="30"/>
      <c r="B155" s="3" t="s">
        <v>104</v>
      </c>
      <c r="C155" s="3"/>
      <c r="D155" s="1"/>
      <c r="E155" s="1"/>
      <c r="F155" s="1"/>
      <c r="G155" s="1"/>
      <c r="H155" s="1">
        <v>8</v>
      </c>
      <c r="I155" s="1">
        <v>35</v>
      </c>
      <c r="J155" s="1"/>
      <c r="K155" s="1">
        <v>1</v>
      </c>
      <c r="L155" s="1">
        <v>10</v>
      </c>
      <c r="M155" s="1"/>
      <c r="N155" s="1"/>
      <c r="O155" s="1">
        <v>1</v>
      </c>
      <c r="P155" s="1"/>
      <c r="Q155" s="1">
        <v>1</v>
      </c>
      <c r="R155" s="1">
        <v>4</v>
      </c>
      <c r="S155" s="1"/>
      <c r="T155" s="1">
        <v>4</v>
      </c>
      <c r="U155" s="1">
        <v>11</v>
      </c>
      <c r="V155" s="1"/>
      <c r="W155" s="1">
        <v>2</v>
      </c>
      <c r="X155" s="1">
        <v>13</v>
      </c>
      <c r="Y155" s="1"/>
      <c r="Z155" s="1">
        <v>2</v>
      </c>
      <c r="AA155" s="1">
        <v>30</v>
      </c>
      <c r="AB155" s="14">
        <v>122</v>
      </c>
    </row>
    <row r="156" spans="1:28" x14ac:dyDescent="0.35">
      <c r="A156" s="30"/>
      <c r="B156" s="3" t="s">
        <v>105</v>
      </c>
      <c r="C156" s="3"/>
      <c r="D156" s="1"/>
      <c r="E156" s="1"/>
      <c r="F156" s="1"/>
      <c r="G156" s="1"/>
      <c r="H156" s="1">
        <v>1</v>
      </c>
      <c r="I156" s="1">
        <v>1</v>
      </c>
      <c r="J156" s="1"/>
      <c r="K156" s="1"/>
      <c r="L156" s="1">
        <v>6</v>
      </c>
      <c r="M156" s="1"/>
      <c r="N156" s="1"/>
      <c r="O156" s="1"/>
      <c r="P156" s="1"/>
      <c r="Q156" s="1"/>
      <c r="R156" s="1">
        <v>2</v>
      </c>
      <c r="S156" s="1"/>
      <c r="T156" s="1">
        <v>4</v>
      </c>
      <c r="U156" s="1">
        <v>16</v>
      </c>
      <c r="V156" s="1"/>
      <c r="W156" s="1">
        <v>3</v>
      </c>
      <c r="X156" s="1">
        <v>10</v>
      </c>
      <c r="Y156" s="1"/>
      <c r="Z156" s="1">
        <v>1</v>
      </c>
      <c r="AA156" s="1">
        <v>19</v>
      </c>
      <c r="AB156" s="14">
        <v>63</v>
      </c>
    </row>
    <row r="157" spans="1:28" x14ac:dyDescent="0.35">
      <c r="A157" s="30"/>
      <c r="B157" s="3" t="s">
        <v>106</v>
      </c>
      <c r="C157" s="3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>
        <v>5</v>
      </c>
      <c r="V157" s="1"/>
      <c r="W157" s="1"/>
      <c r="X157" s="1">
        <v>4</v>
      </c>
      <c r="Y157" s="1"/>
      <c r="Z157" s="1"/>
      <c r="AA157" s="1"/>
      <c r="AB157" s="14">
        <v>9</v>
      </c>
    </row>
    <row r="158" spans="1:28" x14ac:dyDescent="0.35">
      <c r="A158" s="30"/>
      <c r="B158" s="3" t="s">
        <v>107</v>
      </c>
      <c r="C158" s="3"/>
      <c r="D158" s="1"/>
      <c r="E158" s="1"/>
      <c r="F158" s="1"/>
      <c r="G158" s="1"/>
      <c r="H158" s="1"/>
      <c r="I158" s="1">
        <v>19</v>
      </c>
      <c r="J158" s="1"/>
      <c r="K158" s="1"/>
      <c r="L158" s="1">
        <v>7</v>
      </c>
      <c r="M158" s="1"/>
      <c r="N158" s="1"/>
      <c r="O158" s="1">
        <v>1</v>
      </c>
      <c r="P158" s="1"/>
      <c r="Q158" s="1"/>
      <c r="R158" s="1">
        <v>1</v>
      </c>
      <c r="S158" s="1"/>
      <c r="T158" s="1"/>
      <c r="U158" s="1">
        <v>8</v>
      </c>
      <c r="V158" s="1"/>
      <c r="W158" s="1">
        <v>2</v>
      </c>
      <c r="X158" s="1">
        <v>7</v>
      </c>
      <c r="Y158" s="1"/>
      <c r="Z158" s="1">
        <v>6</v>
      </c>
      <c r="AA158" s="1">
        <v>15</v>
      </c>
      <c r="AB158" s="14">
        <v>66</v>
      </c>
    </row>
    <row r="159" spans="1:28" x14ac:dyDescent="0.35">
      <c r="A159" s="30"/>
      <c r="B159" s="3" t="s">
        <v>108</v>
      </c>
      <c r="C159" s="3"/>
      <c r="D159" s="1"/>
      <c r="E159" s="1"/>
      <c r="F159" s="1"/>
      <c r="G159" s="1"/>
      <c r="H159" s="1"/>
      <c r="I159" s="1">
        <v>2</v>
      </c>
      <c r="J159" s="1"/>
      <c r="K159" s="1">
        <v>1</v>
      </c>
      <c r="L159" s="1">
        <v>3</v>
      </c>
      <c r="M159" s="1"/>
      <c r="N159" s="1"/>
      <c r="O159" s="1">
        <v>1</v>
      </c>
      <c r="P159" s="1"/>
      <c r="Q159" s="1"/>
      <c r="R159" s="1">
        <v>2</v>
      </c>
      <c r="S159" s="1"/>
      <c r="T159" s="1">
        <v>2</v>
      </c>
      <c r="U159" s="1">
        <v>10</v>
      </c>
      <c r="V159" s="1"/>
      <c r="W159" s="1">
        <v>2</v>
      </c>
      <c r="X159" s="1">
        <v>9</v>
      </c>
      <c r="Y159" s="1"/>
      <c r="Z159" s="1"/>
      <c r="AA159" s="1">
        <v>5</v>
      </c>
      <c r="AB159" s="14">
        <v>37</v>
      </c>
    </row>
    <row r="160" spans="1:28" x14ac:dyDescent="0.35">
      <c r="A160" s="30"/>
      <c r="B160" s="3" t="s">
        <v>109</v>
      </c>
      <c r="C160" s="3"/>
      <c r="D160" s="1"/>
      <c r="E160" s="1"/>
      <c r="F160" s="1"/>
      <c r="G160" s="1"/>
      <c r="H160" s="1">
        <v>2</v>
      </c>
      <c r="I160" s="1">
        <v>7</v>
      </c>
      <c r="J160" s="1"/>
      <c r="K160" s="1"/>
      <c r="L160" s="1">
        <v>6</v>
      </c>
      <c r="M160" s="1"/>
      <c r="N160" s="1">
        <v>1</v>
      </c>
      <c r="O160" s="1">
        <v>3</v>
      </c>
      <c r="P160" s="1"/>
      <c r="Q160" s="1">
        <v>3</v>
      </c>
      <c r="R160" s="1">
        <v>5</v>
      </c>
      <c r="S160" s="1"/>
      <c r="T160" s="1">
        <v>2</v>
      </c>
      <c r="U160" s="1">
        <v>27</v>
      </c>
      <c r="V160" s="1"/>
      <c r="W160" s="1"/>
      <c r="X160" s="1">
        <v>9</v>
      </c>
      <c r="Y160" s="1"/>
      <c r="Z160" s="1"/>
      <c r="AA160" s="1">
        <v>3</v>
      </c>
      <c r="AB160" s="14">
        <v>68</v>
      </c>
    </row>
    <row r="161" spans="1:28" x14ac:dyDescent="0.35">
      <c r="A161" s="30"/>
      <c r="B161" s="3" t="s">
        <v>110</v>
      </c>
      <c r="C161" s="3"/>
      <c r="D161" s="1"/>
      <c r="E161" s="1"/>
      <c r="F161" s="1"/>
      <c r="G161" s="1"/>
      <c r="H161" s="1">
        <v>1</v>
      </c>
      <c r="I161" s="1">
        <v>20</v>
      </c>
      <c r="J161" s="1"/>
      <c r="K161" s="1">
        <v>2</v>
      </c>
      <c r="L161" s="1">
        <v>23</v>
      </c>
      <c r="M161" s="1"/>
      <c r="N161" s="1">
        <v>1</v>
      </c>
      <c r="O161" s="1">
        <v>10</v>
      </c>
      <c r="P161" s="1"/>
      <c r="Q161" s="1">
        <v>2</v>
      </c>
      <c r="R161" s="1">
        <v>15</v>
      </c>
      <c r="S161" s="1"/>
      <c r="T161" s="1">
        <v>2</v>
      </c>
      <c r="U161" s="1">
        <v>40</v>
      </c>
      <c r="V161" s="1"/>
      <c r="W161" s="1"/>
      <c r="X161" s="1">
        <v>16</v>
      </c>
      <c r="Y161" s="1"/>
      <c r="Z161" s="1"/>
      <c r="AA161" s="1">
        <v>18</v>
      </c>
      <c r="AB161" s="14">
        <v>150</v>
      </c>
    </row>
    <row r="162" spans="1:28" x14ac:dyDescent="0.35">
      <c r="A162" s="30"/>
      <c r="B162" s="3" t="s">
        <v>111</v>
      </c>
      <c r="C162" s="3"/>
      <c r="D162" s="1"/>
      <c r="E162" s="1"/>
      <c r="F162" s="1"/>
      <c r="G162" s="1"/>
      <c r="H162" s="1"/>
      <c r="I162" s="1">
        <v>2</v>
      </c>
      <c r="J162" s="1"/>
      <c r="K162" s="1"/>
      <c r="L162" s="1"/>
      <c r="M162" s="1"/>
      <c r="N162" s="1"/>
      <c r="O162" s="1"/>
      <c r="P162" s="1"/>
      <c r="Q162" s="1"/>
      <c r="R162" s="1">
        <v>2</v>
      </c>
      <c r="S162" s="1"/>
      <c r="T162" s="1"/>
      <c r="U162" s="1">
        <v>6</v>
      </c>
      <c r="V162" s="1"/>
      <c r="W162" s="1"/>
      <c r="X162" s="1">
        <v>1</v>
      </c>
      <c r="Y162" s="1"/>
      <c r="Z162" s="1"/>
      <c r="AA162" s="1">
        <v>2</v>
      </c>
      <c r="AB162" s="14">
        <v>13</v>
      </c>
    </row>
    <row r="163" spans="1:28" x14ac:dyDescent="0.35">
      <c r="A163" s="30"/>
      <c r="B163" s="3" t="s">
        <v>112</v>
      </c>
      <c r="C163" s="3"/>
      <c r="D163" s="1"/>
      <c r="E163" s="1"/>
      <c r="F163" s="1"/>
      <c r="G163" s="1"/>
      <c r="H163" s="1">
        <v>3</v>
      </c>
      <c r="I163" s="1">
        <v>2</v>
      </c>
      <c r="J163" s="1"/>
      <c r="K163" s="1"/>
      <c r="L163" s="1"/>
      <c r="M163" s="1"/>
      <c r="N163" s="1"/>
      <c r="O163" s="1">
        <v>1</v>
      </c>
      <c r="P163" s="1"/>
      <c r="Q163" s="1"/>
      <c r="R163" s="1">
        <v>1</v>
      </c>
      <c r="S163" s="1"/>
      <c r="T163" s="1">
        <v>1</v>
      </c>
      <c r="U163" s="1">
        <v>5</v>
      </c>
      <c r="V163" s="1"/>
      <c r="W163" s="1">
        <v>1</v>
      </c>
      <c r="X163" s="1">
        <v>3</v>
      </c>
      <c r="Y163" s="1"/>
      <c r="Z163" s="1"/>
      <c r="AA163" s="1">
        <v>3</v>
      </c>
      <c r="AB163" s="14">
        <v>20</v>
      </c>
    </row>
    <row r="164" spans="1:28" x14ac:dyDescent="0.35">
      <c r="A164" s="30"/>
      <c r="B164" s="3" t="s">
        <v>113</v>
      </c>
      <c r="C164" s="3"/>
      <c r="D164" s="1"/>
      <c r="E164" s="1"/>
      <c r="F164" s="1"/>
      <c r="G164" s="1"/>
      <c r="H164" s="1"/>
      <c r="I164" s="1">
        <v>3</v>
      </c>
      <c r="J164" s="1"/>
      <c r="K164" s="1"/>
      <c r="L164" s="1"/>
      <c r="M164" s="1"/>
      <c r="N164" s="1"/>
      <c r="O164" s="1">
        <v>1</v>
      </c>
      <c r="P164" s="1"/>
      <c r="Q164" s="1"/>
      <c r="R164" s="1">
        <v>1</v>
      </c>
      <c r="S164" s="1"/>
      <c r="T164" s="1"/>
      <c r="U164" s="1">
        <v>4</v>
      </c>
      <c r="V164" s="1"/>
      <c r="W164" s="1"/>
      <c r="X164" s="1">
        <v>3</v>
      </c>
      <c r="Y164" s="1"/>
      <c r="Z164" s="1"/>
      <c r="AA164" s="1">
        <v>4</v>
      </c>
      <c r="AB164" s="14">
        <v>16</v>
      </c>
    </row>
    <row r="165" spans="1:28" x14ac:dyDescent="0.35">
      <c r="A165" s="30"/>
      <c r="B165" s="3" t="s">
        <v>114</v>
      </c>
      <c r="C165" s="3"/>
      <c r="D165" s="1"/>
      <c r="E165" s="1"/>
      <c r="F165" s="1">
        <v>1</v>
      </c>
      <c r="G165" s="1">
        <v>1</v>
      </c>
      <c r="H165" s="1">
        <v>16</v>
      </c>
      <c r="I165" s="1">
        <v>65</v>
      </c>
      <c r="J165" s="1"/>
      <c r="K165" s="1">
        <v>8</v>
      </c>
      <c r="L165" s="1">
        <v>52</v>
      </c>
      <c r="M165" s="1"/>
      <c r="N165" s="1">
        <v>3</v>
      </c>
      <c r="O165" s="1">
        <v>11</v>
      </c>
      <c r="P165" s="1"/>
      <c r="Q165" s="1">
        <v>4</v>
      </c>
      <c r="R165" s="1">
        <v>11</v>
      </c>
      <c r="S165" s="1"/>
      <c r="T165" s="1">
        <v>9</v>
      </c>
      <c r="U165" s="1">
        <v>44</v>
      </c>
      <c r="V165" s="1"/>
      <c r="W165" s="1">
        <v>5</v>
      </c>
      <c r="X165" s="1">
        <v>32</v>
      </c>
      <c r="Y165" s="1"/>
      <c r="Z165" s="1">
        <v>7</v>
      </c>
      <c r="AA165" s="1">
        <v>39</v>
      </c>
      <c r="AB165" s="14">
        <v>308</v>
      </c>
    </row>
    <row r="166" spans="1:28" x14ac:dyDescent="0.35">
      <c r="A166" s="30"/>
      <c r="B166" s="3" t="s">
        <v>115</v>
      </c>
      <c r="C166" s="3"/>
      <c r="D166" s="1"/>
      <c r="E166" s="1"/>
      <c r="F166" s="1"/>
      <c r="G166" s="1"/>
      <c r="H166" s="1"/>
      <c r="I166" s="1"/>
      <c r="J166" s="1"/>
      <c r="K166" s="1"/>
      <c r="L166" s="1">
        <v>1</v>
      </c>
      <c r="M166" s="1"/>
      <c r="N166" s="1"/>
      <c r="O166" s="1">
        <v>1</v>
      </c>
      <c r="P166" s="1"/>
      <c r="Q166" s="1">
        <v>1</v>
      </c>
      <c r="R166" s="1">
        <v>5</v>
      </c>
      <c r="S166" s="1"/>
      <c r="T166" s="1"/>
      <c r="U166" s="1">
        <v>8</v>
      </c>
      <c r="V166" s="1"/>
      <c r="W166" s="1">
        <v>4</v>
      </c>
      <c r="X166" s="1">
        <v>10</v>
      </c>
      <c r="Y166" s="1"/>
      <c r="Z166" s="1">
        <v>4</v>
      </c>
      <c r="AA166" s="1">
        <v>17</v>
      </c>
      <c r="AB166" s="14">
        <v>51</v>
      </c>
    </row>
    <row r="167" spans="1:28" x14ac:dyDescent="0.35">
      <c r="A167" s="30"/>
      <c r="B167" s="3" t="s">
        <v>116</v>
      </c>
      <c r="C167" s="3"/>
      <c r="D167" s="1"/>
      <c r="E167" s="1"/>
      <c r="F167" s="1"/>
      <c r="G167" s="1"/>
      <c r="H167" s="1">
        <v>3</v>
      </c>
      <c r="I167" s="1">
        <v>8</v>
      </c>
      <c r="J167" s="1"/>
      <c r="K167" s="1"/>
      <c r="L167" s="1"/>
      <c r="M167" s="1"/>
      <c r="N167" s="1"/>
      <c r="O167" s="1">
        <v>2</v>
      </c>
      <c r="P167" s="1"/>
      <c r="Q167" s="1"/>
      <c r="R167" s="1">
        <v>1</v>
      </c>
      <c r="S167" s="1"/>
      <c r="T167" s="1"/>
      <c r="U167" s="1">
        <v>9</v>
      </c>
      <c r="V167" s="1"/>
      <c r="W167" s="1"/>
      <c r="X167" s="1">
        <v>1</v>
      </c>
      <c r="Y167" s="1"/>
      <c r="Z167" s="1"/>
      <c r="AA167" s="1"/>
      <c r="AB167" s="14">
        <v>24</v>
      </c>
    </row>
    <row r="168" spans="1:28" x14ac:dyDescent="0.35">
      <c r="A168" s="30"/>
      <c r="B168" s="3" t="s">
        <v>117</v>
      </c>
      <c r="C168" s="3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>
        <v>1</v>
      </c>
      <c r="S168" s="1"/>
      <c r="T168" s="1">
        <v>2</v>
      </c>
      <c r="U168" s="1">
        <v>13</v>
      </c>
      <c r="V168" s="1"/>
      <c r="W168" s="1"/>
      <c r="X168" s="1">
        <v>3</v>
      </c>
      <c r="Y168" s="1"/>
      <c r="Z168" s="1"/>
      <c r="AA168" s="1">
        <v>2</v>
      </c>
      <c r="AB168" s="14">
        <v>21</v>
      </c>
    </row>
    <row r="169" spans="1:28" x14ac:dyDescent="0.35">
      <c r="A169" s="30"/>
      <c r="B169" s="3" t="s">
        <v>118</v>
      </c>
      <c r="C169" s="3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>
        <v>2</v>
      </c>
      <c r="S169" s="1"/>
      <c r="T169" s="1">
        <v>1</v>
      </c>
      <c r="U169" s="1">
        <v>7</v>
      </c>
      <c r="V169" s="1"/>
      <c r="W169" s="1"/>
      <c r="X169" s="1">
        <v>1</v>
      </c>
      <c r="Y169" s="1"/>
      <c r="Z169" s="1"/>
      <c r="AA169" s="1"/>
      <c r="AB169" s="14">
        <v>11</v>
      </c>
    </row>
    <row r="170" spans="1:28" x14ac:dyDescent="0.35">
      <c r="A170" s="30"/>
      <c r="B170" s="3" t="s">
        <v>119</v>
      </c>
      <c r="C170" s="3"/>
      <c r="D170" s="1"/>
      <c r="E170" s="1"/>
      <c r="F170" s="1"/>
      <c r="G170" s="1"/>
      <c r="H170" s="1"/>
      <c r="I170" s="1">
        <v>2</v>
      </c>
      <c r="J170" s="1"/>
      <c r="K170" s="1"/>
      <c r="L170" s="1"/>
      <c r="M170" s="1"/>
      <c r="N170" s="1"/>
      <c r="O170" s="1">
        <v>3</v>
      </c>
      <c r="P170" s="1"/>
      <c r="Q170" s="1"/>
      <c r="R170" s="1">
        <v>5</v>
      </c>
      <c r="S170" s="1"/>
      <c r="T170" s="1">
        <v>2</v>
      </c>
      <c r="U170" s="1">
        <v>15</v>
      </c>
      <c r="V170" s="1"/>
      <c r="W170" s="1">
        <v>3</v>
      </c>
      <c r="X170" s="1">
        <v>14</v>
      </c>
      <c r="Y170" s="1"/>
      <c r="Z170" s="1">
        <v>9</v>
      </c>
      <c r="AA170" s="1">
        <v>25</v>
      </c>
      <c r="AB170" s="14">
        <v>78</v>
      </c>
    </row>
    <row r="171" spans="1:28" x14ac:dyDescent="0.35">
      <c r="A171" s="30"/>
      <c r="B171" s="3" t="s">
        <v>120</v>
      </c>
      <c r="C171" s="3"/>
      <c r="D171" s="1"/>
      <c r="E171" s="1"/>
      <c r="F171" s="1"/>
      <c r="G171" s="1"/>
      <c r="H171" s="1"/>
      <c r="I171" s="1">
        <v>4</v>
      </c>
      <c r="J171" s="1"/>
      <c r="K171" s="1"/>
      <c r="L171" s="1">
        <v>9</v>
      </c>
      <c r="M171" s="1"/>
      <c r="N171" s="1"/>
      <c r="O171" s="1"/>
      <c r="P171" s="1"/>
      <c r="Q171" s="1"/>
      <c r="R171" s="1">
        <v>3</v>
      </c>
      <c r="S171" s="1"/>
      <c r="T171" s="1">
        <v>1</v>
      </c>
      <c r="U171" s="1">
        <v>12</v>
      </c>
      <c r="V171" s="1"/>
      <c r="W171" s="1">
        <v>1</v>
      </c>
      <c r="X171" s="1">
        <v>10</v>
      </c>
      <c r="Y171" s="1"/>
      <c r="Z171" s="1"/>
      <c r="AA171" s="1">
        <v>1</v>
      </c>
      <c r="AB171" s="14">
        <v>41</v>
      </c>
    </row>
    <row r="172" spans="1:28" x14ac:dyDescent="0.35">
      <c r="A172" s="30"/>
      <c r="B172" s="3" t="s">
        <v>121</v>
      </c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>
        <v>1</v>
      </c>
      <c r="S172" s="9"/>
      <c r="T172" s="9"/>
      <c r="U172" s="9">
        <v>8</v>
      </c>
      <c r="V172" s="9"/>
      <c r="W172" s="9">
        <v>4</v>
      </c>
      <c r="X172" s="9">
        <v>16</v>
      </c>
      <c r="Y172" s="9"/>
      <c r="Z172" s="9"/>
      <c r="AA172" s="9">
        <v>1</v>
      </c>
      <c r="AB172" s="15">
        <v>30</v>
      </c>
    </row>
    <row r="173" spans="1:28" ht="15" thickBot="1" x14ac:dyDescent="0.4">
      <c r="A173" s="31"/>
      <c r="B173" s="22" t="s">
        <v>184</v>
      </c>
      <c r="C173" s="19">
        <f>COUNTA(B148:B172)</f>
        <v>25</v>
      </c>
      <c r="D173" s="20">
        <f>SUM(D148:D172)</f>
        <v>0</v>
      </c>
      <c r="E173" s="20">
        <f t="shared" ref="E173:AB173" si="7">SUM(E148:E172)</f>
        <v>0</v>
      </c>
      <c r="F173" s="20">
        <f t="shared" si="7"/>
        <v>1</v>
      </c>
      <c r="G173" s="20">
        <f t="shared" si="7"/>
        <v>1</v>
      </c>
      <c r="H173" s="20">
        <f t="shared" si="7"/>
        <v>45</v>
      </c>
      <c r="I173" s="20">
        <f t="shared" si="7"/>
        <v>214</v>
      </c>
      <c r="J173" s="20">
        <f t="shared" si="7"/>
        <v>0</v>
      </c>
      <c r="K173" s="20">
        <f t="shared" si="7"/>
        <v>18</v>
      </c>
      <c r="L173" s="20">
        <f t="shared" si="7"/>
        <v>148</v>
      </c>
      <c r="M173" s="20">
        <f t="shared" si="7"/>
        <v>0</v>
      </c>
      <c r="N173" s="20">
        <f t="shared" si="7"/>
        <v>6</v>
      </c>
      <c r="O173" s="20">
        <f t="shared" si="7"/>
        <v>43</v>
      </c>
      <c r="P173" s="20">
        <f t="shared" si="7"/>
        <v>0</v>
      </c>
      <c r="Q173" s="20">
        <f t="shared" si="7"/>
        <v>13</v>
      </c>
      <c r="R173" s="20">
        <f t="shared" si="7"/>
        <v>81</v>
      </c>
      <c r="S173" s="20">
        <f t="shared" si="7"/>
        <v>0</v>
      </c>
      <c r="T173" s="20">
        <f t="shared" si="7"/>
        <v>46</v>
      </c>
      <c r="U173" s="20">
        <f t="shared" si="7"/>
        <v>301</v>
      </c>
      <c r="V173" s="20">
        <f t="shared" si="7"/>
        <v>0</v>
      </c>
      <c r="W173" s="20">
        <f t="shared" si="7"/>
        <v>65</v>
      </c>
      <c r="X173" s="20">
        <f t="shared" si="7"/>
        <v>290</v>
      </c>
      <c r="Y173" s="20">
        <f t="shared" si="7"/>
        <v>0</v>
      </c>
      <c r="Z173" s="20">
        <f t="shared" si="7"/>
        <v>81</v>
      </c>
      <c r="AA173" s="20">
        <f t="shared" si="7"/>
        <v>325</v>
      </c>
      <c r="AB173" s="21">
        <f t="shared" si="7"/>
        <v>1678</v>
      </c>
    </row>
    <row r="175" spans="1:28" x14ac:dyDescent="0.35">
      <c r="C175" s="23">
        <f>SUM(C11+C21+C56+C75+C97+C121+C146+C173)</f>
        <v>155</v>
      </c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>
        <f>SUM(AB11+AB21+AB56+AB75+AB97+AB121+AB146+AB173)</f>
        <v>11329</v>
      </c>
    </row>
  </sheetData>
  <mergeCells count="44">
    <mergeCell ref="D3:F3"/>
    <mergeCell ref="A1:A2"/>
    <mergeCell ref="A4:A11"/>
    <mergeCell ref="A13:A21"/>
    <mergeCell ref="A23:A56"/>
    <mergeCell ref="B1:B2"/>
    <mergeCell ref="A58:A75"/>
    <mergeCell ref="A77:A97"/>
    <mergeCell ref="A99:A121"/>
    <mergeCell ref="A123:A146"/>
    <mergeCell ref="A148:A173"/>
    <mergeCell ref="Y3:AA3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G3:I3"/>
    <mergeCell ref="J3:L3"/>
    <mergeCell ref="M3:O3"/>
    <mergeCell ref="P3:R3"/>
    <mergeCell ref="S3:U3"/>
    <mergeCell ref="V3:X3"/>
    <mergeCell ref="V1:V2"/>
    <mergeCell ref="W1:W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X1:X2"/>
    <mergeCell ref="Y1:Y2"/>
    <mergeCell ref="Z1:Z2"/>
    <mergeCell ref="AA1:AA2"/>
    <mergeCell ref="AB1:AB2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97563a-9475-49a1-a682-334395cc9e31">
      <Terms xmlns="http://schemas.microsoft.com/office/infopath/2007/PartnerControls"/>
    </lcf76f155ced4ddcb4097134ff3c332f>
    <TaxCatchAll xmlns="c7e6b9d8-f4f6-456a-9517-62bf61cc270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963F136DEA974180808FA070DF6442" ma:contentTypeVersion="14" ma:contentTypeDescription="Opret et nyt dokument." ma:contentTypeScope="" ma:versionID="14beecd47d1900446bb0db42baeb439e">
  <xsd:schema xmlns:xsd="http://www.w3.org/2001/XMLSchema" xmlns:xs="http://www.w3.org/2001/XMLSchema" xmlns:p="http://schemas.microsoft.com/office/2006/metadata/properties" xmlns:ns2="af97563a-9475-49a1-a682-334395cc9e31" xmlns:ns3="c7e6b9d8-f4f6-456a-9517-62bf61cc2700" targetNamespace="http://schemas.microsoft.com/office/2006/metadata/properties" ma:root="true" ma:fieldsID="7211fdb2bf7620cb3e02944a7e8696c0" ns2:_="" ns3:_="">
    <xsd:import namespace="af97563a-9475-49a1-a682-334395cc9e31"/>
    <xsd:import namespace="c7e6b9d8-f4f6-456a-9517-62bf61cc27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97563a-9475-49a1-a682-334395cc9e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ledmærker" ma:readOnly="false" ma:fieldId="{5cf76f15-5ced-4ddc-b409-7134ff3c332f}" ma:taxonomyMulti="true" ma:sspId="dff9ef7f-b462-4764-a275-8241231769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6b9d8-f4f6-456a-9517-62bf61cc270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cb2918a-1826-43a2-b1d6-8ff4410f2576}" ma:internalName="TaxCatchAll" ma:showField="CatchAllData" ma:web="c7e6b9d8-f4f6-456a-9517-62bf61cc27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13B502-565D-44A0-87C1-3EBB648DE510}">
  <ds:schemaRefs>
    <ds:schemaRef ds:uri="http://schemas.microsoft.com/office/2006/metadata/properties"/>
    <ds:schemaRef ds:uri="http://schemas.microsoft.com/office/infopath/2007/PartnerControls"/>
    <ds:schemaRef ds:uri="af97563a-9475-49a1-a682-334395cc9e31"/>
    <ds:schemaRef ds:uri="c7e6b9d8-f4f6-456a-9517-62bf61cc2700"/>
  </ds:schemaRefs>
</ds:datastoreItem>
</file>

<file path=customXml/itemProps2.xml><?xml version="1.0" encoding="utf-8"?>
<ds:datastoreItem xmlns:ds="http://schemas.openxmlformats.org/officeDocument/2006/customXml" ds:itemID="{2539A201-E4A5-4C3D-BA8B-FEEDA26E93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97563a-9475-49a1-a682-334395cc9e31"/>
    <ds:schemaRef ds:uri="c7e6b9d8-f4f6-456a-9517-62bf61cc2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7C8A9E-1FE0-4F78-B87C-190B513817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Medlemstal 2025 - regioner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Thea Erbo Keller Roesbjerg</cp:lastModifiedBy>
  <dcterms:modified xsi:type="dcterms:W3CDTF">2026-04-22T09:09:09Z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0x0101007E963F136DEA974180808FA070DF6442</vt:lpwstr>
  </property>
  <property fmtid="{D5CDD505-2E9C-101B-9397-08002B2CF9AE}" pid="3" name="MediaServiceImageTags">
    <vt:lpwstr/>
  </property>
</Properties>
</file>